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</sheets>
  <definedNames>
    <definedName name="_xlnm._FilterDatabase" localSheetId="0" hidden="1">'Лист1'!$B$10:$Y$109</definedName>
  </definedNames>
  <calcPr fullCalcOnLoad="1"/>
</workbook>
</file>

<file path=xl/sharedStrings.xml><?xml version="1.0" encoding="utf-8"?>
<sst xmlns="http://schemas.openxmlformats.org/spreadsheetml/2006/main" count="1917" uniqueCount="396">
  <si>
    <t>Общие сведения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</si>
  <si>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</si>
  <si>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</si>
  <si>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</si>
  <si>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</si>
  <si>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</si>
  <si>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</si>
  <si>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</si>
  <si>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№</t>
  </si>
  <si>
    <t>Тип пункта плана</t>
  </si>
  <si>
    <t>Вид предмета закупок</t>
  </si>
  <si>
    <t>Наименование закупаемых товаров, работ, услуг на русском языке (в соответствии с СТРУ)</t>
  </si>
  <si>
    <t>Краткая характеристика (описание) товаров, работ и услуг на русском языке (в соответствии с СТРУ)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</si>
  <si>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</si>
  <si>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</si>
  <si>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</si>
  <si>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</si>
  <si>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</si>
  <si>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</si>
  <si>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</si>
  <si>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</si>
  <si>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</si>
  <si>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Признак поставщика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</si>
  <si>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</si>
  <si>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</si>
  <si>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</si>
  <si>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</si>
  <si>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</si>
  <si>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253</t>
  </si>
  <si>
    <t>001</t>
  </si>
  <si>
    <t>1 За счет бюджетных средств, за исключением средств софинансирования по правительственным внешним займам или связанным грантам</t>
  </si>
  <si>
    <t>Товар</t>
  </si>
  <si>
    <t/>
  </si>
  <si>
    <t>шарты бойынша</t>
  </si>
  <si>
    <t>согласно договору</t>
  </si>
  <si>
    <t>Павлодар қаласы, Иса Байзақов қөшесі, 151/2 үйі, 5 қабат</t>
  </si>
  <si>
    <t>г. Павлодар, ул. Исы Байзакова, д. 151/2, 5 этаж</t>
  </si>
  <si>
    <t>159 Оплата прочих услуг и работ</t>
  </si>
  <si>
    <t>Услуга</t>
  </si>
  <si>
    <t>Одна услуга</t>
  </si>
  <si>
    <t>152 Оплата услуг связи</t>
  </si>
  <si>
    <t>149 Приобретение прочих запасов</t>
  </si>
  <si>
    <t>Ручка</t>
  </si>
  <si>
    <t>шариковая, со сменными стержнями (баллончиками)</t>
  </si>
  <si>
    <t>қалам (көкпен стержень)</t>
  </si>
  <si>
    <t>ручка шариковая (с синим стержнем)</t>
  </si>
  <si>
    <t>Штука</t>
  </si>
  <si>
    <t>Бумага</t>
  </si>
  <si>
    <t>для заметок, формат блока 76*76 мм</t>
  </si>
  <si>
    <t>жабысқақ блок (жазуға арналған қағаз), 76*76 мм., 100 парақ</t>
  </si>
  <si>
    <t>блок клейкий (бумага для заметок), 76*76 мм., по 100 листов в пачке</t>
  </si>
  <si>
    <t>Одна пачка</t>
  </si>
  <si>
    <t>Папка</t>
  </si>
  <si>
    <t>скоросшиватель, пластиковая, формат А4</t>
  </si>
  <si>
    <t>пластиктен жасалған құжат тігілетін папка, 140/180 мкм</t>
  </si>
  <si>
    <t>скоросшиватель пластиковый, 140/180 мкм</t>
  </si>
  <si>
    <t>Организация инвалидов</t>
  </si>
  <si>
    <t>Конверты</t>
  </si>
  <si>
    <t>формат Евро Е65 (110 х 220 мм)</t>
  </si>
  <si>
    <t>конверттер, 110*220 мм.</t>
  </si>
  <si>
    <t xml:space="preserve"> конверты, 110*220 мм., с подсказкой</t>
  </si>
  <si>
    <t>формат C4 (229 х 324 мм)</t>
  </si>
  <si>
    <t>конверттер, 229*324 мм.</t>
  </si>
  <si>
    <t xml:space="preserve"> конверты, 229*324 мм., с подсказкой</t>
  </si>
  <si>
    <t>из мелованного картона, формат А4, плотность свыше 300 г/м2</t>
  </si>
  <si>
    <t>адрестік папка қол қоюға, орыс/қаз</t>
  </si>
  <si>
    <t>папка адресная на подпись, русс/каз</t>
  </si>
  <si>
    <t>Скоба</t>
  </si>
  <si>
    <t>для канцелярских целей, проволочная</t>
  </si>
  <si>
    <t>степлерге арналған қапсырма шегелер, № 24/6</t>
  </si>
  <si>
    <t>скобы для степлера, № 24/6</t>
  </si>
  <si>
    <t>Штрих-корректор</t>
  </si>
  <si>
    <t>с кисточкой</t>
  </si>
  <si>
    <t>штрих-корректор, щеткасы, 20 мл.</t>
  </si>
  <si>
    <t>штрих-корректор с кисточкой, 20 мл.</t>
  </si>
  <si>
    <t>для офисного оборудования, формат А4, плотность 80 г/м2, ГОСТ 6656-76</t>
  </si>
  <si>
    <t>қағаз офистік, көшірме аппараттарына және принтерлерге арналған, А4, 80 г/м2, бумада 500 парақ</t>
  </si>
  <si>
    <t>бумага офисная, для принтеров и копировальных аппаратов, формата А4, плотности 80 г/м2, по 500 листов в пачке</t>
  </si>
  <si>
    <t>Мыло</t>
  </si>
  <si>
    <t>туалетное, жидкое, гелеобразное, ГОСТ 23361-78</t>
  </si>
  <si>
    <t>сабын сұйық, гель тәрізді, бөтелкедегі, сыйымдылығы кемінде 5 литр</t>
  </si>
  <si>
    <t>мыло жидкое, гелеобразное, в бутылках емкостью не менее 5 литров</t>
  </si>
  <si>
    <t>Бутылка</t>
  </si>
  <si>
    <t>хозяйственное, твердое, 1 группа 72%, ГОСТ 30266-95</t>
  </si>
  <si>
    <t>Средство моющее</t>
  </si>
  <si>
    <t>туалетная, многослойная</t>
  </si>
  <si>
    <t>Полотенце</t>
  </si>
  <si>
    <t>общего назначения, бумажное</t>
  </si>
  <si>
    <t>Рулон</t>
  </si>
  <si>
    <t>Средство чистящее</t>
  </si>
  <si>
    <t>153 Оплата транспортных услуг</t>
  </si>
  <si>
    <t>Услуги по перевозкам легковым автотранспортом</t>
  </si>
  <si>
    <t>көлік қызметтері</t>
  </si>
  <si>
    <t>транспортные услуги</t>
  </si>
  <si>
    <t>Флаг</t>
  </si>
  <si>
    <t>прямоугольной формы, из полиэфирной ткани</t>
  </si>
  <si>
    <t>Қазақстан Республикасының мемлекеттік туы, 1*2 м., флажная сетка</t>
  </si>
  <si>
    <t>флаг Республики Казахстан, 1*2 м., флажная сетка</t>
  </si>
  <si>
    <t>для чистки ванн и раковин, порошкообразное, абразивное</t>
  </si>
  <si>
    <t>Батарейка</t>
  </si>
  <si>
    <t>тип АА</t>
  </si>
  <si>
    <t>Перчатки</t>
  </si>
  <si>
    <t>для защиты рук технические, резиновые</t>
  </si>
  <si>
    <t>резеңке қолғаптар, жинау үшін үй-жайлар мен аумақтарды</t>
  </si>
  <si>
    <t>перчатки резиновые, для уборки помещений и территорий</t>
  </si>
  <si>
    <t>Пара</t>
  </si>
  <si>
    <t>Освежитель воздуха</t>
  </si>
  <si>
    <t>аэрозоль</t>
  </si>
  <si>
    <t>ауа тазартқыш (спрей-аэрозоль)</t>
  </si>
  <si>
    <t>освежитель воздуха (спрей-аэрозоль)</t>
  </si>
  <si>
    <t>Услуги по вывозу (сбору) неопасных отходов/имущества/материалов</t>
  </si>
  <si>
    <t>бойынша қызмет көрсету қатты тұрмыстық қалдықтарды шығару</t>
  </si>
  <si>
    <t>услуги по вывозу твердо-бытовых отходов</t>
  </si>
  <si>
    <t>Услуги почтовой специальной связи</t>
  </si>
  <si>
    <t>арнайы байланыс қызметтері</t>
  </si>
  <si>
    <t>услуги специальной связи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</si>
  <si>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</si>
  <si>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</si>
  <si>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банков по перечислению/переводу денежных средств</t>
  </si>
  <si>
    <t>ағамдағы есептерге қызмет көрсету жөніндегі банк қызметтері (қызметкерлердің карточкаларына еңбекақыларын түсіру) (қаржы қызметтері)</t>
  </si>
  <si>
    <t>услуги банка по обслуживанию текущих счетов (зачисление заработной платы работников на карточки) (финансовые услуги)</t>
  </si>
  <si>
    <t>Услуги по сопровождению и технической поддержке информационной системы</t>
  </si>
  <si>
    <t>Сүйемелдеу жөніндегі қызметтер мемлекеттік органдардың Интранет-Порталы</t>
  </si>
  <si>
    <t>Услуги по сопровождению Интранет-Портала государственных органов</t>
  </si>
  <si>
    <t>Услуги по размещению рекламы в печатных периодических изданиях</t>
  </si>
  <si>
    <t>Услуги по размещению рекламы в в печатных периодических изданиях</t>
  </si>
  <si>
    <t>қызмет және хабарландыруларды жариялау бойынша ақпараттық материалдарды бұқаралық ақпарат құралдарында</t>
  </si>
  <si>
    <t>услуги по опубликованию объявлений и информационных материалов в средствах массовой информации</t>
  </si>
  <si>
    <t>сүйемелдеу бойынша қызметтер бағдарламалық қамтамасыз ету IP-бюджет</t>
  </si>
  <si>
    <t>услуги по сопровождению программного обеспечения IP-бюджет</t>
  </si>
  <si>
    <t>Услуги полиграфические по изготовлению/печатанию полиграфической продукции (кроме книг, фото, периодических изданий)</t>
  </si>
  <si>
    <t>бланкілерді жасау қызметтер үшін хаттардың және бұйрықтардың</t>
  </si>
  <si>
    <t>услуги по изготовлению бланков для писем и приказов</t>
  </si>
  <si>
    <t>папкаларды жасау қызметтер (папка беру үшін құжаттарды қол қоюға)</t>
  </si>
  <si>
    <t>услуги по изготовлению папок (папок для подачи документов на подпись)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</si>
  <si>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</si>
  <si>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</si>
  <si>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мемлекеттік қызметкерлерді қайта даярлау қызметі</t>
  </si>
  <si>
    <t>услуги по переподготовке государственных служащих</t>
  </si>
  <si>
    <t>қызмет мемлекеттік қызметкерлердің біліктілігін арттыру бойынша</t>
  </si>
  <si>
    <t>услуги по повышению квалификации государственных служащих</t>
  </si>
  <si>
    <t>123 Взносы на обязательное страхование</t>
  </si>
  <si>
    <t>Услуги по страхованию гражданско-правовой ответственности владельцев автомобильного транспорта</t>
  </si>
  <si>
    <t>міндетті азаматтық-құқықтық жауапкершілігін сақтандыру көлік құралдары иелерінің қызмет</t>
  </si>
  <si>
    <t>услуги обязательного страхования гражданско-правовой ответственности владельцев транспортных средств</t>
  </si>
  <si>
    <t>Услуги по аренде каналов связи</t>
  </si>
  <si>
    <t>қызмет көрсету бойынша қызметтер деректерді беру арналарын байланыс</t>
  </si>
  <si>
    <t>услуги по обслуживанию каналов передачи данных связи</t>
  </si>
  <si>
    <t>Марка почтовая</t>
  </si>
  <si>
    <t>негашеная, гербовые или подобные</t>
  </si>
  <si>
    <t>пошталық маркалар</t>
  </si>
  <si>
    <t>почтовые марки (номиналом 10 тенге)</t>
  </si>
  <si>
    <t>почтовые марки (номиналом 50 тенге)</t>
  </si>
  <si>
    <t>ГУ "Управление здравоохранения Павлодарской области"</t>
  </si>
  <si>
    <t>"Павлодар облысының денсаулық сақтау басқармасы" ММ</t>
  </si>
  <si>
    <t>Место поставки товара, выполнения работ, оказания услуг на русском языке</t>
  </si>
  <si>
    <t>Место поставки товара, выполнения работ, оказания услуг на казахском языке</t>
  </si>
  <si>
    <t xml:space="preserve">"УТВЕРЖДАЮ" </t>
  </si>
  <si>
    <t>Планируемый срок осуществления государственных закупок (месяц)</t>
  </si>
  <si>
    <t>пп.3 п.3 ст.39 приобретение товаров, услуг, являющихся объектами интеллектуальной собственности, у лица, обладающего исключительными правами в отношении приобретаемых товаров, услуг</t>
  </si>
  <si>
    <t>"Параграф" ақпараттық жүйе жаңарту және сүйемелдеу қызметті</t>
  </si>
  <si>
    <t>услуги по сопровождению и обновлению информационной системы "Параграф"</t>
  </si>
  <si>
    <t>ИТОГО:</t>
  </si>
  <si>
    <t>151 Оплата коммунальных услуг</t>
  </si>
  <si>
    <t>000</t>
  </si>
  <si>
    <t>Услуги телефонной связи</t>
  </si>
  <si>
    <t>услуги телефонной связи</t>
  </si>
  <si>
    <t>услуги доступа к сети Интернет</t>
  </si>
  <si>
    <t>Интернет желісіне қол жеткізу қызметтері</t>
  </si>
  <si>
    <t>Услуги по доступу к Интернету</t>
  </si>
  <si>
    <t>телефон байланысы қызметтері</t>
  </si>
  <si>
    <t>Услуги, направленные на предоставление доступа к Интернету широкополосному по сетям проводным</t>
  </si>
  <si>
    <t>Павлодар қаласы, Иса Байзақов қөшесі, 151/2 үйі</t>
  </si>
  <si>
    <t>г. Павлодар, ул. Исы Байзакова, д. 151/2</t>
  </si>
  <si>
    <t>услуги по обслуживанию программного продукта "Парус-Каз.Бюджет" (Бюджетное планирование, Бюджетная заявка)</t>
  </si>
  <si>
    <t>"Парус-Каз.Бюджет" бағдарламалық өнімге қызмет көрсету бойынша қызметтер  (Бюджеттік жоспарлау, Бюджеттік өтінім)</t>
  </si>
  <si>
    <t>Павлодарской области ______________________________О.С. Мукашев</t>
  </si>
  <si>
    <t>Прошлый год (декабрь 2017 г.)</t>
  </si>
  <si>
    <t>Запрос ценовых предложений</t>
  </si>
  <si>
    <t>Открытый конкурс</t>
  </si>
  <si>
    <t>Услуги фиксированной местной, междугородней, международной телефонной связи</t>
  </si>
  <si>
    <t>пп.42 п.3 ст.39 приобретения однородных товаров, работ, услуг, если годовой объем таких однородных товаров, работ, услуг в стоимостном выражении не превышает стократного размера месячного расчетного показателя, установленного на соответствующий финансовый год законом о республиканском бюджете;</t>
  </si>
  <si>
    <t>Из одного источника путем прямого заключения договора</t>
  </si>
  <si>
    <t>пп.1 п.3 ст.39 приобретения услуг, относящихся к сферам естественных монополий, а также услуг энергоснабжения или купли-продажи электрической энергии с гарантирующим поставщиком электрической энергии;</t>
  </si>
  <si>
    <t>услуги по водоснабжению и водоотведению</t>
  </si>
  <si>
    <t>сумен жабдықтау және су бұрғыш жөніндегі қызметтер</t>
  </si>
  <si>
    <t>Январь</t>
  </si>
  <si>
    <t>Закупки, не превышающие финансовый год</t>
  </si>
  <si>
    <t>За счет бюджетных средств, за исключением средств софинансирования по правительственным внешним займам или связанным грантам</t>
  </si>
  <si>
    <t>И.о. руководителя управления здравоохранения</t>
  </si>
  <si>
    <t>Февраль</t>
  </si>
  <si>
    <t>дырокол, 50 беттік</t>
  </si>
  <si>
    <t>Дырокол</t>
  </si>
  <si>
    <t>канцелярский, механический</t>
  </si>
  <si>
    <t>дырокол, на 50 листов</t>
  </si>
  <si>
    <t>скоросшиватель картонный</t>
  </si>
  <si>
    <t>құжат тігілетін қағаз мұқаба</t>
  </si>
  <si>
    <t>Скоросшиватель</t>
  </si>
  <si>
    <t>картонный, размер 304*233*40 мм., формат А4</t>
  </si>
  <si>
    <t xml:space="preserve">пп.11 п.3 ст.39 приобретения услуг рейтинговых агентств, финансовых услуг; </t>
  </si>
  <si>
    <t>Август</t>
  </si>
  <si>
    <t>линейка пластиковая, 30 см.</t>
  </si>
  <si>
    <t>пластикалық сызғыш, 30 см.</t>
  </si>
  <si>
    <t>Линейка</t>
  </si>
  <si>
    <t>пластмассовая, прозрачная, цветная с фасками и белой шкалой, 30 см.</t>
  </si>
  <si>
    <t>линейка металлическая, 30 см.</t>
  </si>
  <si>
    <t>металлдық сызғыш, 30 см.</t>
  </si>
  <si>
    <t>измерительная, металлическая, предел измерений 300 мм., ГОСТ 427-75</t>
  </si>
  <si>
    <t>металлдық сызғыш, 20 см.</t>
  </si>
  <si>
    <t>линейка металлическая, 20 см.</t>
  </si>
  <si>
    <t>Степлер</t>
  </si>
  <si>
    <t>степлер, № 24/6</t>
  </si>
  <si>
    <t>микрофибра-файл, А4, 100 мкм.</t>
  </si>
  <si>
    <t>Файл-вкладыш</t>
  </si>
  <si>
    <t>с перфорацией, для документов, размер 235*305 мм.</t>
  </si>
  <si>
    <t>формат С4 (229х324 мм)</t>
  </si>
  <si>
    <t>почтовый</t>
  </si>
  <si>
    <t>Конверт</t>
  </si>
  <si>
    <t>конверт из бумаги "Крафт" 220*175 мм.</t>
  </si>
  <si>
    <t>конверт из бумаги "Крафт" 324*229 мм.</t>
  </si>
  <si>
    <t>220*175 мм. "Крафт" қағазы конверт</t>
  </si>
  <si>
    <t>324*229 мм. "Крафт" қағазы конверт</t>
  </si>
  <si>
    <t>рамки для грамот</t>
  </si>
  <si>
    <t>Рамка</t>
  </si>
  <si>
    <t>для грамоты, деревянная</t>
  </si>
  <si>
    <t>Май</t>
  </si>
  <si>
    <t>грамота үшін шеңбері</t>
  </si>
  <si>
    <t>батарейка мизинчиковая</t>
  </si>
  <si>
    <t>шынашақты батарейка</t>
  </si>
  <si>
    <t>компьютерная мышь, проводная USB</t>
  </si>
  <si>
    <t>Март</t>
  </si>
  <si>
    <t>Манипулятор "мышь"</t>
  </si>
  <si>
    <t>оптическая, тип подключения проводной, интерфейс подключения USB</t>
  </si>
  <si>
    <t>компьютерлік тышқан</t>
  </si>
  <si>
    <t>бумага туалетная, 4-х слойнная</t>
  </si>
  <si>
    <t>дәретханалық қағаз, төрт қабатты</t>
  </si>
  <si>
    <t>полотенце бумажное, плотное, многослойнное, отличного качества</t>
  </si>
  <si>
    <t>сүлгі қағаз, тығыз, көп қабаттарды, жақсы сапа</t>
  </si>
  <si>
    <t>ерш для унитаза</t>
  </si>
  <si>
    <t>Ерш</t>
  </si>
  <si>
    <t>унитазный</t>
  </si>
  <si>
    <t>мыло хозяйственное, твердое, не менее 200 гр., 72 %</t>
  </si>
  <si>
    <t>кір сабын, қатты, кем дегенде 200 гр., 72 %</t>
  </si>
  <si>
    <t xml:space="preserve">чистящее средство (для раковин и унитазов), не менее 400 гр. </t>
  </si>
  <si>
    <t>тазалағыш құрал (тазалау үшін раковина, унитаздар), 400 гр.</t>
  </si>
  <si>
    <t>моющая жидкость для уборки помещений</t>
  </si>
  <si>
    <t>для мытья полов, жидкость, СТ РК ГОСТ Р 51696-2003</t>
  </si>
  <si>
    <t>үй-жайларды тазалауға арналған тазалау сұйықтарын</t>
  </si>
  <si>
    <t>дәретхана үшін әшекейленген</t>
  </si>
  <si>
    <t>есік құлпы үшін ядро</t>
  </si>
  <si>
    <t>сердцевина для дверного замка</t>
  </si>
  <si>
    <t>Сердцевина</t>
  </si>
  <si>
    <t>для врезного замка</t>
  </si>
  <si>
    <t>обтирочное полотно (ветошь)</t>
  </si>
  <si>
    <t>шүберекпен сүртіңіз (шүберек)</t>
  </si>
  <si>
    <t>Полотно</t>
  </si>
  <si>
    <t>обтирочное, хлопковое, ГОСТ 14253-83</t>
  </si>
  <si>
    <t>метр</t>
  </si>
  <si>
    <t>туалетное, из махровой ткани, размер 70*140 см., ГОСТ 11027-80</t>
  </si>
  <si>
    <t>полотенце махровое, 80х130 см.</t>
  </si>
  <si>
    <t>түкті сүлгі, 80х130 см.</t>
  </si>
  <si>
    <t>папка картонная, на завязках, 370 гр/м2</t>
  </si>
  <si>
    <t>из меловапнного картона, формата А4, плотность свыше 300 г/м2</t>
  </si>
  <si>
    <t>картон папкасы, баулы, 370 гр/м2</t>
  </si>
  <si>
    <t xml:space="preserve">Январь </t>
  </si>
  <si>
    <t>пп.36 п.3 ст.39 приобретения товаров, работ, услуг у лица, определенного законами Республики Казахстан;</t>
  </si>
  <si>
    <t>Заместитель руководителя управления здравоохранения _____________________________________Р.К. Джусупова</t>
  </si>
  <si>
    <t>Продление договора</t>
  </si>
  <si>
    <t>пп.25 п.3 ст.39 приобретение периодических печатных изданий на бумажном и (или) электронном носителях</t>
  </si>
  <si>
    <t>Ноябрь</t>
  </si>
  <si>
    <t>030</t>
  </si>
  <si>
    <t>414 Приобретение машин, оборудования, инструментов, производственного и хозяйственного инвентаря</t>
  </si>
  <si>
    <t>подписка на периодические издания (на журналы и газеты) на 2019 год</t>
  </si>
  <si>
    <t xml:space="preserve">2019 жылға мерзімдік басылымдарға (журнал-газетке) жазылу </t>
  </si>
  <si>
    <t>Журналы</t>
  </si>
  <si>
    <t>периодические коммерческие, профессиональные и академические печатные</t>
  </si>
  <si>
    <t>044</t>
  </si>
  <si>
    <t>043</t>
  </si>
  <si>
    <t>322 Трансферты физическим лицам</t>
  </si>
  <si>
    <t>003</t>
  </si>
  <si>
    <t>Услуги по обучению (средне-специальное, высшее и аналогичное образование)</t>
  </si>
  <si>
    <t>Принтер лазерный</t>
  </si>
  <si>
    <t>монохромный, формат А4, скорость печати 20-30 стр/м, разрешение 600*600 dpi</t>
  </si>
  <si>
    <t xml:space="preserve">лазер принтері </t>
  </si>
  <si>
    <t>принтер лазерный</t>
  </si>
  <si>
    <t>Устройство</t>
  </si>
  <si>
    <t>многофункциональное, печать лазерная, разрешение 2400*600 dpi</t>
  </si>
  <si>
    <t>көпфункционалды құрылғы (КФҚ 3 в 1)</t>
  </si>
  <si>
    <t>многофункциональное устройство (МФУ 3 в 1)</t>
  </si>
  <si>
    <t>ағамдағы есептерге қызмет көрсету жөніндегі банк қызметтері (алушылардың жинақ кітапшаларына ақшалай қаражат түсіру) (қаржы қызметтері)</t>
  </si>
  <si>
    <t xml:space="preserve">услуги банка по обслуживанию текущих счетов (зачисление денежных средств на сберегательные книжки получателей) (финансовые услуги) </t>
  </si>
  <si>
    <t>ағамдағы есептерге қызмет көрсету жөніндегі банк қызметтері (алушылардың карточкаларына ақшалай қаражат түсіру) (қаржы қызметтері)</t>
  </si>
  <si>
    <t>услуги банка по обслуживанию текущих счетов (зачисление денежных средств на карточки получателей) (финансовые услуги)</t>
  </si>
  <si>
    <t>016</t>
  </si>
  <si>
    <t>многофункциональное устройство (МФУ 3 в 1), для регистрации входящей документации</t>
  </si>
  <si>
    <t>көпфункционалды құрылғы (КФҚ 3 в 1), кіріс құжаттамасы тіркеу үшін</t>
  </si>
  <si>
    <t>источник бесперебойного питания более 1 кВт</t>
  </si>
  <si>
    <t>сервер для локальных групп</t>
  </si>
  <si>
    <t>Сервер</t>
  </si>
  <si>
    <t>пьедестальный, наполный</t>
  </si>
  <si>
    <t>жергілікті топтар үшін сервер</t>
  </si>
  <si>
    <t>1 кВт астам үздіксіз қоректендіру көзі</t>
  </si>
  <si>
    <t>Источник бесперебойного питания</t>
  </si>
  <si>
    <t>резервный</t>
  </si>
  <si>
    <t>беспроводной телефон с двумя трубками</t>
  </si>
  <si>
    <t>обогреватель</t>
  </si>
  <si>
    <t>настольная лампа</t>
  </si>
  <si>
    <t>Аппарат телефонный</t>
  </si>
  <si>
    <t>радиотелефон, с автоответчиком, со спикерфоном, дальность 10-30 м., количество трубок 2</t>
  </si>
  <si>
    <t>екі телефон тұтқасы бар сымсыз телефон</t>
  </si>
  <si>
    <t>жылытқыш</t>
  </si>
  <si>
    <t>Обогреватель</t>
  </si>
  <si>
    <t>электрический, мощность 2,0 кВт</t>
  </si>
  <si>
    <t>Светильник</t>
  </si>
  <si>
    <t>общего освещения, настольный</t>
  </si>
  <si>
    <t>үстел шамы</t>
  </si>
  <si>
    <t>герб диаметр 50 см.</t>
  </si>
  <si>
    <t>герб диаметр 25,5 см.</t>
  </si>
  <si>
    <t>герб диаметр 15 см.</t>
  </si>
  <si>
    <t>Герб</t>
  </si>
  <si>
    <t>апрель</t>
  </si>
  <si>
    <t>пластиковый</t>
  </si>
  <si>
    <t>50 см. диаметрі елтаңбасы</t>
  </si>
  <si>
    <t>25,5 см. диаметрі елтаңбасы</t>
  </si>
  <si>
    <t>15 см. диаметрі елтаңбасы</t>
  </si>
  <si>
    <t>стабилизатор для сервера</t>
  </si>
  <si>
    <t>Услуги по техническому обслуживанию компьютерной/периферийной оргтехники/оборудования и их частей</t>
  </si>
  <si>
    <t>техникалық қызмет көрсету және жөндеу, компьютерлік және перифериялық ұйымдастыру техникасының (жабдықтың)</t>
  </si>
  <si>
    <t>услуги по техническому обслуживанию и ремонту компьютерной и периферийной оргтехники (оборудования)</t>
  </si>
  <si>
    <t>антивирусные программы на 3 компьютера (Интернет)</t>
  </si>
  <si>
    <t>антивирусные программы на 2 компьютера (диск)</t>
  </si>
  <si>
    <t>программное обеспечение на 1 место</t>
  </si>
  <si>
    <t>416 Приобретение нематериальных активов</t>
  </si>
  <si>
    <t>018</t>
  </si>
  <si>
    <t>Услуги по обработке информации</t>
  </si>
  <si>
    <t>Услуги по обработке информации/данных/материалов и аналогичное</t>
  </si>
  <si>
    <t>денсаулық сақтау аясындағы ақпаратты-аналитикалық қызмет (аталған статистикалық бақылауды өңдеу бойынша қызметтер)</t>
  </si>
  <si>
    <t>информационно-аналитические услуги в области здравоохранения (услуги по обработке данных статистических наблюдений)</t>
  </si>
  <si>
    <t>техникалық және кәсіби, орта білімнен кейінгі ұйымдарда мамандарды даярлау бойынша қызметтер (мемлекеттік білім беру тапсырысы шеңберінде, медициналық колледж)</t>
  </si>
  <si>
    <t xml:space="preserve">услуги по подготовке специалистов в организациях технического и профессионального, послесреднего образования (в рамках государственного образовательного заказа, медицинский колледж) </t>
  </si>
  <si>
    <t>медициналық кадрлардың біліктіліктерін арттыру және қайта даярлау жөніндегі қызметтер (ҚР «Білім туралы» Заңы негізінде)</t>
  </si>
  <si>
    <t xml:space="preserve">услуги по повышению квалификации и переподготовке медицинских кадров (на основании Закона РК «Об образовании») </t>
  </si>
  <si>
    <t>пп.38 п.3 ст.39 приобретения услуг по обработке данных статистических наблюдений;</t>
  </si>
  <si>
    <t>пп.19 п.3 ст.39 приобретения услуг, связанных с государственным образовательным заказом для физических лиц (в случае, если физическое лицо самостоятельно выбрало организацию образования);</t>
  </si>
  <si>
    <t>пп.27 п.3 ст.39 приобретения государственным органом товаров, работ, услуг у:акционерных обществ и хозяйственных товариществ, сто процентов голосующих акций (долей участия в уставном капитале) которых принадлежат государству, соответствующие полномочия которых установлены законами Республики Казахстан, указами Президента Республики Казахстан;государственных предприятий, в отношении которых он осуществляет управление в соответствии с законодательством Республики Казахстан о государственном имуществе, соответствующие полномочия которых установлены законами Республики Казахстан, указами Президента Республики Казахстан;</t>
  </si>
  <si>
    <t>Стабилизатор напряжения</t>
  </si>
  <si>
    <t>электромеханический</t>
  </si>
  <si>
    <t>сервер үшін тұрақтандырғыш</t>
  </si>
  <si>
    <t>Программное обеспечение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</si>
  <si>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</si>
  <si>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</si>
  <si>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</si>
  <si>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оригинал программного обеспечения (кроме услуг по разработке программных обеспечении по заказу)</t>
  </si>
  <si>
    <t>3 компьютерге арналған вирусқа қарсы бағдарламалар (Интернет)</t>
  </si>
  <si>
    <t>2 компьютерге арналған вирусқа қарсы бағдарламалар (диск)</t>
  </si>
  <si>
    <t>1 орын үшін бағдарламалық қамтамасыз ету</t>
  </si>
  <si>
    <t>Услуги по техническому (сервисному) обслуживанию и ремонту охранного/досмотрового оборудования</t>
  </si>
  <si>
    <t>Услуги по техническому (сервисному) обслуживанию и ремонту охранного/досмотрового и аналогичного оборудования</t>
  </si>
  <si>
    <t>услуги по текущему ремонту и техническому обслуживанию системы охранной сигнализации</t>
  </si>
  <si>
    <t>күзет дабылы жүйесін ағымдағы жөндеу және техникалық қызмет көрсету</t>
  </si>
  <si>
    <t>Услуги по предоставлению видеоконференцсвязи</t>
  </si>
  <si>
    <t>техникалық қызмет көрсету бойынша қызметтер бейнежүйелер/конференц-бейнежүйелер</t>
  </si>
  <si>
    <t>услуги по техническому обслуживанию видеосистемы/конференц-видеосистемы</t>
  </si>
  <si>
    <t>Работа</t>
  </si>
  <si>
    <t>Работы по ремонту/модернизации систем оповещения, громкоговорителей и аналогичного оборудования</t>
  </si>
  <si>
    <t>работы по техническому обслуживанию системы обслуживания аудиосистемы конференц-зала</t>
  </si>
  <si>
    <t xml:space="preserve">аудиожүйелер конференц-зал техникалық қызмет көрсету жүйесінің жұмысы </t>
  </si>
  <si>
    <t>обслуживание аудиосистемы актового зала</t>
  </si>
  <si>
    <t>аудиожүйелер акт залы қызмет көрсету</t>
  </si>
  <si>
    <t>техникалық қызмет көрсету жүйесін, кіруді бақылау</t>
  </si>
  <si>
    <t>услуги по техническому обслуживанию системы контроля доступа</t>
  </si>
  <si>
    <t>Услуги по чистке одежды/ковровых и аналогичных изделий (кроме прачечных услуг)</t>
  </si>
  <si>
    <t xml:space="preserve"> кілемдер және кілем дорожкалар тазарту бойынша қызметтер</t>
  </si>
  <si>
    <t>услуги по чистке ковров и ковровых дорожек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</si>
  <si>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</si>
  <si>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кондиционерлерге техникалық қызмет көрсету және ағымдағы жөндеу қызметтер (тазалау, тексеру және блоктарды ауыстыру, процессордың қызмет мұнара)</t>
  </si>
  <si>
    <t>услуги по техническому обслуживанию и текущему ремонту кондиционеров (заправка кондиционеров фреоном, чистка и проверка блоков, замена процессора, услуги вышки)</t>
  </si>
  <si>
    <t>Октябрь</t>
  </si>
  <si>
    <t>Услуги по техническому обслуживанию автотранспорта/специальной техники</t>
  </si>
  <si>
    <t>техникалық қызмет көрсету бойынша қызметтер автокөлік Шкода Октавиа (Scoda Octavia)</t>
  </si>
  <si>
    <t>услуги по техническому обслуживанию автотранспортного средства Шкода Октавиа (Scoda Octavia)</t>
  </si>
  <si>
    <t>Руководитель отдела государственных закупок _____________________________________ Г.К. Байтлесова</t>
  </si>
  <si>
    <t>Сентябрь</t>
  </si>
  <si>
    <t>Годовой план государственных закупок товаров, работ и услуг</t>
  </si>
  <si>
    <t>И.о. руководителя отдела бухгалтерского учета ________________________________________Г.С. Омарова</t>
  </si>
  <si>
    <t>Июнь</t>
  </si>
  <si>
    <t>услуг по аренде автотранспортного средства с водителем</t>
  </si>
  <si>
    <t>жүргізушімен көлік құралын жалға беру бойынша қызметтер</t>
  </si>
  <si>
    <t>Ежедневник</t>
  </si>
  <si>
    <t>формат А5</t>
  </si>
  <si>
    <t>ежедневник</t>
  </si>
  <si>
    <t>күнтізбе</t>
  </si>
  <si>
    <t>Работы по установке (монтажу) программно-аппаратного комплекса</t>
  </si>
  <si>
    <t>услуги (работы) по монтажу компьютерной сети электронного документооборота (ЭДО), Интернет сети (кабель, розетки)</t>
  </si>
  <si>
    <t>элекронды құжат айналымы (ЭҚА) компьютерлік желілерді жөндеу жөніндегі қызметтер (жұмыстар), Интернет желілері (кабель, розеткалар)</t>
  </si>
  <si>
    <t>Приказ  №______________ от  "_________"________________________________2018 г.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</si>
</sst>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hidden="1"/>
    </xf>
    <xf numFmtId="2" fontId="2" fillId="0" borderId="0" xfId="0" applyNumberFormat="1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wrapText="1"/>
      <protection hidden="1"/>
    </xf>
    <xf numFmtId="49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3" fillId="33" borderId="12" xfId="53" applyFont="1" applyFill="1" applyBorder="1" applyAlignment="1" applyProtection="1">
      <alignment horizontal="center" vertical="center" wrapText="1"/>
      <protection locked="0"/>
    </xf>
    <xf numFmtId="0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0" fontId="3" fillId="33" borderId="12" xfId="53" applyFont="1" applyFill="1" applyBorder="1" applyAlignment="1" applyProtection="1">
      <alignment horizontal="center" vertical="center" wrapText="1" shrinkToFit="1"/>
      <protection locked="0"/>
    </xf>
    <xf numFmtId="0" fontId="3" fillId="33" borderId="12" xfId="53" applyNumberFormat="1" applyFont="1" applyFill="1" applyBorder="1" applyAlignment="1" applyProtection="1">
      <alignment horizontal="center" vertical="center" wrapText="1" shrinkToFit="1"/>
      <protection hidden="1"/>
    </xf>
    <xf numFmtId="0" fontId="3" fillId="33" borderId="12" xfId="53" applyFont="1" applyFill="1" applyBorder="1" applyAlignment="1" applyProtection="1">
      <alignment horizontal="center" vertical="center" wrapText="1" shrinkToFi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2" xfId="53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49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53" applyFont="1" applyFill="1" applyBorder="1" applyAlignment="1" applyProtection="1">
      <alignment horizontal="center" vertical="center" wrapText="1"/>
      <protection hidden="1"/>
    </xf>
    <xf numFmtId="2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vertical="center" wrapText="1" shrinkToFit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3" applyFont="1" applyFill="1" applyBorder="1" applyAlignment="1" applyProtection="1">
      <alignment horizontal="center" vertical="center" wrapText="1"/>
      <protection locked="0"/>
    </xf>
    <xf numFmtId="0" fontId="3" fillId="33" borderId="15" xfId="53" applyFont="1" applyFill="1" applyBorder="1" applyAlignment="1" applyProtection="1">
      <alignment horizontal="center" vertical="center" wrapText="1"/>
      <protection locked="0"/>
    </xf>
    <xf numFmtId="0" fontId="3" fillId="33" borderId="16" xfId="53" applyFont="1" applyFill="1" applyBorder="1" applyAlignment="1" applyProtection="1">
      <alignment horizontal="center" vertical="center" wrapText="1"/>
      <protection locked="0"/>
    </xf>
    <xf numFmtId="0" fontId="3" fillId="33" borderId="17" xfId="53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 shrinkToFit="1"/>
    </xf>
    <xf numFmtId="0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19"/>
  <sheetViews>
    <sheetView tabSelected="1" zoomScale="50" zoomScaleNormal="50" workbookViewId="0" topLeftCell="B1">
      <selection activeCell="L107" sqref="L107"/>
    </sheetView>
  </sheetViews>
  <sheetFormatPr defaultColWidth="11.57421875" defaultRowHeight="12.75"/>
  <cols>
    <col min="1" max="1" width="0" style="5" hidden="1" customWidth="1"/>
    <col min="2" max="2" width="18.8515625" style="5" customWidth="1"/>
    <col min="3" max="3" width="33.7109375" style="5" customWidth="1"/>
    <col min="4" max="4" width="20.421875" style="5" customWidth="1"/>
    <col min="5" max="5" width="22.00390625" style="5" customWidth="1"/>
    <col min="6" max="6" width="12.00390625" style="5" customWidth="1"/>
    <col min="7" max="7" width="27.28125" style="5" customWidth="1"/>
    <col min="8" max="8" width="32.57421875" style="5" customWidth="1"/>
    <col min="9" max="9" width="11.57421875" style="5" customWidth="1"/>
    <col min="10" max="10" width="27.00390625" style="5" customWidth="1"/>
    <col min="11" max="11" width="29.8515625" style="5" customWidth="1"/>
    <col min="12" max="12" width="23.421875" style="5" customWidth="1"/>
    <col min="13" max="13" width="28.140625" style="5" customWidth="1"/>
    <col min="14" max="14" width="27.421875" style="5" customWidth="1"/>
    <col min="15" max="15" width="32.8515625" style="5" customWidth="1"/>
    <col min="16" max="16" width="17.28125" style="5" customWidth="1"/>
    <col min="17" max="17" width="14.7109375" style="6" customWidth="1"/>
    <col min="18" max="18" width="16.8515625" style="7" customWidth="1"/>
    <col min="19" max="19" width="21.421875" style="7" customWidth="1"/>
    <col min="20" max="20" width="12.8515625" style="5" customWidth="1"/>
    <col min="21" max="21" width="16.8515625" style="5" customWidth="1"/>
    <col min="22" max="22" width="18.421875" style="5" customWidth="1"/>
    <col min="23" max="23" width="24.57421875" style="5" customWidth="1"/>
    <col min="24" max="24" width="21.8515625" style="5" customWidth="1"/>
    <col min="25" max="25" width="14.00390625" style="5" customWidth="1"/>
    <col min="26" max="16384" width="11.57421875" style="5" customWidth="1"/>
  </cols>
  <sheetData>
    <row r="1" spans="2:11" ht="18.75">
      <c r="B1" s="63" t="s">
        <v>383</v>
      </c>
      <c r="C1" s="63"/>
      <c r="D1" s="63"/>
      <c r="E1" s="63"/>
      <c r="F1" s="63"/>
      <c r="G1" s="63"/>
      <c r="H1" s="63"/>
      <c r="I1" s="63"/>
      <c r="J1" s="3"/>
      <c r="K1" s="4"/>
    </row>
    <row r="2" spans="2:25" ht="18.75" customHeight="1">
      <c r="B2" s="8" t="s">
        <v>0</v>
      </c>
      <c r="C2" s="9"/>
      <c r="J2" s="2"/>
      <c r="K2" s="4"/>
      <c r="P2" s="64" t="s">
        <v>157</v>
      </c>
      <c r="Q2" s="64"/>
      <c r="R2" s="64"/>
      <c r="S2" s="64"/>
      <c r="T2" s="64"/>
      <c r="U2" s="64"/>
      <c r="V2" s="64"/>
      <c r="W2" s="64"/>
      <c r="X2" s="64"/>
      <c r="Y2" s="64"/>
    </row>
    <row r="3" spans="2:25" ht="46.5" customHeight="1">
      <c r="B3" s="49" t="s">
        <v>1</v>
      </c>
      <c r="C3" s="11" t="s">
        <v>2</v>
      </c>
      <c r="D3" s="65" t="s">
        <v>3</v>
      </c>
      <c r="E3" s="65" t="s">
        <v>4</v>
      </c>
      <c r="F3" s="65" t="s">
        <v>5</v>
      </c>
      <c r="I3" s="9"/>
      <c r="J3" s="4"/>
      <c r="K3" s="13"/>
      <c r="N3" s="14"/>
      <c r="O3" s="15"/>
      <c r="P3" s="66" t="s">
        <v>189</v>
      </c>
      <c r="Q3" s="66"/>
      <c r="R3" s="66"/>
      <c r="S3" s="66"/>
      <c r="T3" s="66"/>
      <c r="U3" s="66"/>
      <c r="V3" s="66"/>
      <c r="W3" s="66"/>
      <c r="X3" s="66"/>
      <c r="Y3" s="66"/>
    </row>
    <row r="4" spans="2:25" ht="60" customHeight="1">
      <c r="B4" s="49"/>
      <c r="C4" s="11" t="s">
        <v>6</v>
      </c>
      <c r="D4" s="65"/>
      <c r="E4" s="65"/>
      <c r="F4" s="65"/>
      <c r="G4" s="16"/>
      <c r="H4" s="14"/>
      <c r="I4" s="17"/>
      <c r="J4" s="18"/>
      <c r="K4" s="19"/>
      <c r="L4" s="19"/>
      <c r="M4" s="19"/>
      <c r="N4" s="14"/>
      <c r="O4" s="20"/>
      <c r="P4" s="66" t="s">
        <v>176</v>
      </c>
      <c r="Q4" s="66"/>
      <c r="R4" s="66"/>
      <c r="S4" s="66"/>
      <c r="T4" s="66"/>
      <c r="U4" s="66"/>
      <c r="V4" s="66"/>
      <c r="W4" s="66"/>
      <c r="X4" s="66"/>
      <c r="Y4" s="66"/>
    </row>
    <row r="5" spans="2:25" ht="41.25" customHeight="1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16"/>
      <c r="H5" s="14"/>
      <c r="I5" s="17"/>
      <c r="J5" s="18"/>
      <c r="K5" s="19"/>
      <c r="L5" s="19"/>
      <c r="M5" s="19"/>
      <c r="N5" s="16"/>
      <c r="O5" s="20"/>
      <c r="P5" s="57" t="s">
        <v>395</v>
      </c>
      <c r="Q5" s="57"/>
      <c r="R5" s="57"/>
      <c r="S5" s="57"/>
      <c r="T5" s="57"/>
      <c r="U5" s="57"/>
      <c r="V5" s="57"/>
      <c r="W5" s="57"/>
      <c r="X5" s="57"/>
      <c r="Y5" s="57"/>
    </row>
    <row r="6" spans="2:25" ht="120" customHeight="1">
      <c r="B6" s="1">
        <v>940740000674</v>
      </c>
      <c r="C6" s="26">
        <v>2533001</v>
      </c>
      <c r="D6" s="27" t="s">
        <v>154</v>
      </c>
      <c r="E6" s="27" t="s">
        <v>153</v>
      </c>
      <c r="F6" s="28">
        <v>2018</v>
      </c>
      <c r="G6" s="16"/>
      <c r="H6" s="14"/>
      <c r="I6" s="17"/>
      <c r="J6" s="18"/>
      <c r="K6" s="19"/>
      <c r="L6" s="19"/>
      <c r="M6" s="19"/>
      <c r="N6" s="14"/>
      <c r="O6" s="20"/>
      <c r="P6" s="18"/>
      <c r="Q6" s="21"/>
      <c r="R6" s="22"/>
      <c r="S6" s="22"/>
      <c r="T6" s="23"/>
      <c r="U6" s="23"/>
      <c r="V6" s="23"/>
      <c r="W6" s="19"/>
      <c r="X6" s="19"/>
      <c r="Y6" s="24"/>
    </row>
    <row r="7" spans="2:11" ht="18.75">
      <c r="B7" s="9"/>
      <c r="C7" s="9" t="s">
        <v>7</v>
      </c>
      <c r="J7" s="12"/>
      <c r="K7" s="4"/>
    </row>
    <row r="8" spans="2:25" ht="28.5" customHeight="1">
      <c r="B8" s="49" t="s">
        <v>8</v>
      </c>
      <c r="C8" s="49" t="s">
        <v>9</v>
      </c>
      <c r="D8" s="49" t="s">
        <v>2</v>
      </c>
      <c r="E8" s="49"/>
      <c r="F8" s="49"/>
      <c r="G8" s="49"/>
      <c r="H8" s="49"/>
      <c r="I8" s="49" t="s">
        <v>10</v>
      </c>
      <c r="J8" s="58" t="s">
        <v>11</v>
      </c>
      <c r="K8" s="53" t="s">
        <v>12</v>
      </c>
      <c r="L8" s="49" t="s">
        <v>13</v>
      </c>
      <c r="M8" s="49" t="s">
        <v>14</v>
      </c>
      <c r="N8" s="59" t="s">
        <v>15</v>
      </c>
      <c r="O8" s="60"/>
      <c r="P8" s="53" t="s">
        <v>16</v>
      </c>
      <c r="Q8" s="54" t="s">
        <v>17</v>
      </c>
      <c r="R8" s="55" t="s">
        <v>18</v>
      </c>
      <c r="S8" s="56" t="s">
        <v>19</v>
      </c>
      <c r="T8" s="50" t="s">
        <v>158</v>
      </c>
      <c r="U8" s="49" t="s">
        <v>20</v>
      </c>
      <c r="V8" s="49" t="s">
        <v>21</v>
      </c>
      <c r="W8" s="50" t="s">
        <v>156</v>
      </c>
      <c r="X8" s="51" t="s">
        <v>155</v>
      </c>
      <c r="Y8" s="49" t="s">
        <v>22</v>
      </c>
    </row>
    <row r="9" spans="2:25" ht="102.75" customHeight="1">
      <c r="B9" s="49"/>
      <c r="C9" s="49"/>
      <c r="D9" s="10" t="s">
        <v>23</v>
      </c>
      <c r="E9" s="10" t="s">
        <v>24</v>
      </c>
      <c r="F9" s="10" t="s">
        <v>25</v>
      </c>
      <c r="G9" s="10" t="s">
        <v>26</v>
      </c>
      <c r="H9" s="10" t="s">
        <v>27</v>
      </c>
      <c r="I9" s="49"/>
      <c r="J9" s="58"/>
      <c r="K9" s="53"/>
      <c r="L9" s="49"/>
      <c r="M9" s="49"/>
      <c r="N9" s="61"/>
      <c r="O9" s="62"/>
      <c r="P9" s="53"/>
      <c r="Q9" s="54"/>
      <c r="R9" s="55"/>
      <c r="S9" s="56"/>
      <c r="T9" s="50"/>
      <c r="U9" s="49"/>
      <c r="V9" s="49"/>
      <c r="W9" s="50"/>
      <c r="X9" s="52"/>
      <c r="Y9" s="49"/>
    </row>
    <row r="10" spans="2:25" ht="18.75"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1">
        <v>9</v>
      </c>
      <c r="K10" s="32">
        <v>10</v>
      </c>
      <c r="L10" s="30">
        <v>11</v>
      </c>
      <c r="M10" s="30">
        <v>12</v>
      </c>
      <c r="N10" s="30">
        <v>13</v>
      </c>
      <c r="O10" s="34">
        <v>14</v>
      </c>
      <c r="P10" s="32">
        <v>15</v>
      </c>
      <c r="Q10" s="33">
        <v>16</v>
      </c>
      <c r="R10" s="33">
        <v>17</v>
      </c>
      <c r="S10" s="31">
        <v>18</v>
      </c>
      <c r="T10" s="33">
        <v>19</v>
      </c>
      <c r="U10" s="33">
        <v>20</v>
      </c>
      <c r="V10" s="30">
        <v>21</v>
      </c>
      <c r="W10" s="33">
        <v>22</v>
      </c>
      <c r="X10" s="33">
        <v>23</v>
      </c>
      <c r="Y10" s="30">
        <v>24</v>
      </c>
    </row>
    <row r="11" spans="2:38" ht="126">
      <c r="B11" s="40">
        <v>1</v>
      </c>
      <c r="C11" s="40" t="s">
        <v>187</v>
      </c>
      <c r="D11" s="40" t="s">
        <v>28</v>
      </c>
      <c r="E11" s="40">
        <v>1</v>
      </c>
      <c r="F11" s="41" t="s">
        <v>164</v>
      </c>
      <c r="G11" s="40" t="s">
        <v>40</v>
      </c>
      <c r="H11" s="40" t="s">
        <v>30</v>
      </c>
      <c r="I11" s="40" t="s">
        <v>38</v>
      </c>
      <c r="J11" s="40" t="s">
        <v>165</v>
      </c>
      <c r="K11" s="40" t="s">
        <v>180</v>
      </c>
      <c r="L11" s="40" t="s">
        <v>170</v>
      </c>
      <c r="M11" s="40" t="s">
        <v>166</v>
      </c>
      <c r="N11" s="40" t="s">
        <v>179</v>
      </c>
      <c r="O11" s="40"/>
      <c r="P11" s="40" t="s">
        <v>39</v>
      </c>
      <c r="Q11" s="43">
        <v>1</v>
      </c>
      <c r="R11" s="42">
        <v>1401562.5</v>
      </c>
      <c r="S11" s="42">
        <f>Q11*R11</f>
        <v>1401562.5</v>
      </c>
      <c r="T11" s="41" t="s">
        <v>177</v>
      </c>
      <c r="U11" s="40" t="s">
        <v>33</v>
      </c>
      <c r="V11" s="40" t="s">
        <v>34</v>
      </c>
      <c r="W11" s="40" t="s">
        <v>172</v>
      </c>
      <c r="X11" s="40" t="s">
        <v>173</v>
      </c>
      <c r="Y11" s="40" t="s">
        <v>32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2:38" ht="126">
      <c r="B12" s="40">
        <v>2</v>
      </c>
      <c r="C12" s="40" t="s">
        <v>187</v>
      </c>
      <c r="D12" s="40" t="s">
        <v>28</v>
      </c>
      <c r="E12" s="40">
        <v>1</v>
      </c>
      <c r="F12" s="41" t="s">
        <v>164</v>
      </c>
      <c r="G12" s="40" t="s">
        <v>40</v>
      </c>
      <c r="H12" s="40" t="s">
        <v>30</v>
      </c>
      <c r="I12" s="40" t="s">
        <v>38</v>
      </c>
      <c r="J12" s="40" t="s">
        <v>165</v>
      </c>
      <c r="K12" s="40" t="s">
        <v>180</v>
      </c>
      <c r="L12" s="40" t="s">
        <v>170</v>
      </c>
      <c r="M12" s="40" t="s">
        <v>166</v>
      </c>
      <c r="N12" s="40" t="s">
        <v>179</v>
      </c>
      <c r="O12" s="40" t="s">
        <v>267</v>
      </c>
      <c r="P12" s="40" t="s">
        <v>39</v>
      </c>
      <c r="Q12" s="43">
        <v>1</v>
      </c>
      <c r="R12" s="42">
        <v>280312.5</v>
      </c>
      <c r="S12" s="42">
        <f>Q12*R12</f>
        <v>280312.5</v>
      </c>
      <c r="T12" s="41" t="s">
        <v>177</v>
      </c>
      <c r="U12" s="40" t="s">
        <v>33</v>
      </c>
      <c r="V12" s="40" t="s">
        <v>34</v>
      </c>
      <c r="W12" s="40" t="s">
        <v>172</v>
      </c>
      <c r="X12" s="40" t="s">
        <v>173</v>
      </c>
      <c r="Y12" s="40" t="s">
        <v>32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2:38" ht="126">
      <c r="B13" s="40">
        <v>3</v>
      </c>
      <c r="C13" s="40" t="s">
        <v>187</v>
      </c>
      <c r="D13" s="40" t="s">
        <v>28</v>
      </c>
      <c r="E13" s="40" t="s">
        <v>29</v>
      </c>
      <c r="F13" s="41" t="s">
        <v>164</v>
      </c>
      <c r="G13" s="40" t="s">
        <v>40</v>
      </c>
      <c r="H13" s="40" t="s">
        <v>30</v>
      </c>
      <c r="I13" s="40" t="s">
        <v>38</v>
      </c>
      <c r="J13" s="40" t="s">
        <v>169</v>
      </c>
      <c r="K13" s="40" t="s">
        <v>171</v>
      </c>
      <c r="L13" s="40" t="s">
        <v>168</v>
      </c>
      <c r="M13" s="40" t="s">
        <v>167</v>
      </c>
      <c r="N13" s="40" t="s">
        <v>178</v>
      </c>
      <c r="O13" s="40"/>
      <c r="P13" s="40" t="s">
        <v>39</v>
      </c>
      <c r="Q13" s="43">
        <v>1</v>
      </c>
      <c r="R13" s="42">
        <v>2568035.71</v>
      </c>
      <c r="S13" s="42">
        <f>Q13*R13</f>
        <v>2568035.71</v>
      </c>
      <c r="T13" s="41" t="s">
        <v>177</v>
      </c>
      <c r="U13" s="40" t="s">
        <v>33</v>
      </c>
      <c r="V13" s="40" t="s">
        <v>34</v>
      </c>
      <c r="W13" s="40" t="s">
        <v>172</v>
      </c>
      <c r="X13" s="40" t="s">
        <v>173</v>
      </c>
      <c r="Y13" s="40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2:38" ht="324">
      <c r="B14" s="40">
        <v>4</v>
      </c>
      <c r="C14" s="40" t="s">
        <v>187</v>
      </c>
      <c r="D14" s="40" t="s">
        <v>28</v>
      </c>
      <c r="E14" s="40" t="s">
        <v>29</v>
      </c>
      <c r="F14" s="41" t="s">
        <v>164</v>
      </c>
      <c r="G14" s="40" t="s">
        <v>41</v>
      </c>
      <c r="H14" s="40" t="s">
        <v>30</v>
      </c>
      <c r="I14" s="40" t="s">
        <v>31</v>
      </c>
      <c r="J14" s="40" t="s">
        <v>42</v>
      </c>
      <c r="K14" s="40" t="s">
        <v>43</v>
      </c>
      <c r="L14" s="40" t="s">
        <v>44</v>
      </c>
      <c r="M14" s="40" t="s">
        <v>45</v>
      </c>
      <c r="N14" s="40" t="s">
        <v>182</v>
      </c>
      <c r="O14" s="40" t="s">
        <v>181</v>
      </c>
      <c r="P14" s="40" t="s">
        <v>46</v>
      </c>
      <c r="Q14" s="43">
        <v>200</v>
      </c>
      <c r="R14" s="42">
        <v>137.23</v>
      </c>
      <c r="S14" s="42">
        <f>Q14*R14</f>
        <v>27445.999999999996</v>
      </c>
      <c r="T14" s="40" t="s">
        <v>190</v>
      </c>
      <c r="U14" s="40" t="s">
        <v>33</v>
      </c>
      <c r="V14" s="40" t="s">
        <v>34</v>
      </c>
      <c r="W14" s="40" t="s">
        <v>35</v>
      </c>
      <c r="X14" s="40" t="s">
        <v>36</v>
      </c>
      <c r="Y14" s="40" t="s">
        <v>32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2:38" ht="324">
      <c r="B15" s="40">
        <v>5</v>
      </c>
      <c r="C15" s="40" t="s">
        <v>187</v>
      </c>
      <c r="D15" s="40" t="s">
        <v>28</v>
      </c>
      <c r="E15" s="40" t="s">
        <v>29</v>
      </c>
      <c r="F15" s="41" t="s">
        <v>164</v>
      </c>
      <c r="G15" s="40" t="s">
        <v>41</v>
      </c>
      <c r="H15" s="40" t="s">
        <v>30</v>
      </c>
      <c r="I15" s="40" t="s">
        <v>31</v>
      </c>
      <c r="J15" s="40" t="s">
        <v>47</v>
      </c>
      <c r="K15" s="40" t="s">
        <v>48</v>
      </c>
      <c r="L15" s="40" t="s">
        <v>49</v>
      </c>
      <c r="M15" s="40" t="s">
        <v>50</v>
      </c>
      <c r="N15" s="40" t="s">
        <v>182</v>
      </c>
      <c r="O15" s="40" t="s">
        <v>181</v>
      </c>
      <c r="P15" s="40" t="s">
        <v>51</v>
      </c>
      <c r="Q15" s="43">
        <v>150</v>
      </c>
      <c r="R15" s="42">
        <v>179.82</v>
      </c>
      <c r="S15" s="42">
        <f aca="true" t="shared" si="0" ref="S15:S38">Q15*R15</f>
        <v>26973</v>
      </c>
      <c r="T15" s="40" t="s">
        <v>190</v>
      </c>
      <c r="U15" s="40" t="s">
        <v>33</v>
      </c>
      <c r="V15" s="40" t="s">
        <v>34</v>
      </c>
      <c r="W15" s="40" t="s">
        <v>35</v>
      </c>
      <c r="X15" s="40" t="s">
        <v>36</v>
      </c>
      <c r="Y15" s="40" t="s">
        <v>32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2:38" ht="126">
      <c r="B16" s="40">
        <v>6</v>
      </c>
      <c r="C16" s="40" t="s">
        <v>187</v>
      </c>
      <c r="D16" s="40" t="s">
        <v>28</v>
      </c>
      <c r="E16" s="40" t="s">
        <v>29</v>
      </c>
      <c r="F16" s="41" t="s">
        <v>164</v>
      </c>
      <c r="G16" s="40" t="s">
        <v>41</v>
      </c>
      <c r="H16" s="40" t="s">
        <v>30</v>
      </c>
      <c r="I16" s="40" t="s">
        <v>31</v>
      </c>
      <c r="J16" s="40" t="s">
        <v>52</v>
      </c>
      <c r="K16" s="40" t="s">
        <v>53</v>
      </c>
      <c r="L16" s="40" t="s">
        <v>54</v>
      </c>
      <c r="M16" s="40" t="s">
        <v>55</v>
      </c>
      <c r="N16" s="40" t="s">
        <v>178</v>
      </c>
      <c r="O16" s="40" t="s">
        <v>32</v>
      </c>
      <c r="P16" s="40" t="s">
        <v>46</v>
      </c>
      <c r="Q16" s="43">
        <v>400</v>
      </c>
      <c r="R16" s="42">
        <v>43.53</v>
      </c>
      <c r="S16" s="42">
        <f t="shared" si="0"/>
        <v>17412</v>
      </c>
      <c r="T16" s="40" t="s">
        <v>190</v>
      </c>
      <c r="U16" s="40" t="s">
        <v>33</v>
      </c>
      <c r="V16" s="40" t="s">
        <v>34</v>
      </c>
      <c r="W16" s="40" t="s">
        <v>35</v>
      </c>
      <c r="X16" s="40" t="s">
        <v>36</v>
      </c>
      <c r="Y16" s="40" t="s">
        <v>56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2:38" ht="126">
      <c r="B17" s="40">
        <v>7</v>
      </c>
      <c r="C17" s="40" t="s">
        <v>187</v>
      </c>
      <c r="D17" s="40" t="s">
        <v>28</v>
      </c>
      <c r="E17" s="40" t="s">
        <v>29</v>
      </c>
      <c r="F17" s="41" t="s">
        <v>164</v>
      </c>
      <c r="G17" s="40" t="s">
        <v>41</v>
      </c>
      <c r="H17" s="40" t="s">
        <v>30</v>
      </c>
      <c r="I17" s="40" t="s">
        <v>31</v>
      </c>
      <c r="J17" s="40" t="s">
        <v>57</v>
      </c>
      <c r="K17" s="40" t="s">
        <v>58</v>
      </c>
      <c r="L17" s="40" t="s">
        <v>59</v>
      </c>
      <c r="M17" s="40" t="s">
        <v>60</v>
      </c>
      <c r="N17" s="40" t="s">
        <v>178</v>
      </c>
      <c r="O17" s="40" t="s">
        <v>32</v>
      </c>
      <c r="P17" s="40" t="s">
        <v>46</v>
      </c>
      <c r="Q17" s="43">
        <v>150</v>
      </c>
      <c r="R17" s="42">
        <v>11.35</v>
      </c>
      <c r="S17" s="42">
        <f t="shared" si="0"/>
        <v>1702.5</v>
      </c>
      <c r="T17" s="40" t="s">
        <v>190</v>
      </c>
      <c r="U17" s="40" t="s">
        <v>33</v>
      </c>
      <c r="V17" s="40" t="s">
        <v>34</v>
      </c>
      <c r="W17" s="40" t="s">
        <v>35</v>
      </c>
      <c r="X17" s="40" t="s">
        <v>36</v>
      </c>
      <c r="Y17" s="40" t="s">
        <v>56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2:38" ht="126">
      <c r="B18" s="40">
        <v>8</v>
      </c>
      <c r="C18" s="40" t="s">
        <v>187</v>
      </c>
      <c r="D18" s="40" t="s">
        <v>28</v>
      </c>
      <c r="E18" s="40" t="s">
        <v>29</v>
      </c>
      <c r="F18" s="41" t="s">
        <v>164</v>
      </c>
      <c r="G18" s="40" t="s">
        <v>41</v>
      </c>
      <c r="H18" s="40" t="s">
        <v>30</v>
      </c>
      <c r="I18" s="40" t="s">
        <v>31</v>
      </c>
      <c r="J18" s="40" t="s">
        <v>57</v>
      </c>
      <c r="K18" s="40" t="s">
        <v>61</v>
      </c>
      <c r="L18" s="40" t="s">
        <v>62</v>
      </c>
      <c r="M18" s="40" t="s">
        <v>63</v>
      </c>
      <c r="N18" s="40" t="s">
        <v>178</v>
      </c>
      <c r="O18" s="40" t="s">
        <v>32</v>
      </c>
      <c r="P18" s="40" t="s">
        <v>46</v>
      </c>
      <c r="Q18" s="43">
        <v>700</v>
      </c>
      <c r="R18" s="42">
        <v>28.39</v>
      </c>
      <c r="S18" s="42">
        <f t="shared" si="0"/>
        <v>19873</v>
      </c>
      <c r="T18" s="40" t="s">
        <v>190</v>
      </c>
      <c r="U18" s="40" t="s">
        <v>33</v>
      </c>
      <c r="V18" s="40" t="s">
        <v>34</v>
      </c>
      <c r="W18" s="40" t="s">
        <v>35</v>
      </c>
      <c r="X18" s="40" t="s">
        <v>36</v>
      </c>
      <c r="Y18" s="40" t="s">
        <v>56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2:38" ht="324">
      <c r="B19" s="40">
        <v>9</v>
      </c>
      <c r="C19" s="40" t="s">
        <v>187</v>
      </c>
      <c r="D19" s="40" t="s">
        <v>28</v>
      </c>
      <c r="E19" s="40" t="s">
        <v>29</v>
      </c>
      <c r="F19" s="41" t="s">
        <v>164</v>
      </c>
      <c r="G19" s="40" t="s">
        <v>41</v>
      </c>
      <c r="H19" s="40" t="s">
        <v>30</v>
      </c>
      <c r="I19" s="40" t="s">
        <v>31</v>
      </c>
      <c r="J19" s="40" t="s">
        <v>192</v>
      </c>
      <c r="K19" s="40" t="s">
        <v>193</v>
      </c>
      <c r="L19" s="40" t="s">
        <v>191</v>
      </c>
      <c r="M19" s="40" t="s">
        <v>194</v>
      </c>
      <c r="N19" s="40" t="s">
        <v>182</v>
      </c>
      <c r="O19" s="40" t="s">
        <v>181</v>
      </c>
      <c r="P19" s="40" t="s">
        <v>46</v>
      </c>
      <c r="Q19" s="43">
        <v>5</v>
      </c>
      <c r="R19" s="42">
        <v>2385</v>
      </c>
      <c r="S19" s="42">
        <f>Q19*R19</f>
        <v>11925</v>
      </c>
      <c r="T19" s="40" t="s">
        <v>190</v>
      </c>
      <c r="U19" s="40" t="s">
        <v>33</v>
      </c>
      <c r="V19" s="40" t="s">
        <v>34</v>
      </c>
      <c r="W19" s="40" t="s">
        <v>35</v>
      </c>
      <c r="X19" s="40" t="s">
        <v>36</v>
      </c>
      <c r="Y19" s="40" t="s">
        <v>32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2:38" ht="126">
      <c r="B20" s="40">
        <v>10</v>
      </c>
      <c r="C20" s="40" t="s">
        <v>187</v>
      </c>
      <c r="D20" s="40" t="s">
        <v>28</v>
      </c>
      <c r="E20" s="40" t="s">
        <v>29</v>
      </c>
      <c r="F20" s="41" t="s">
        <v>164</v>
      </c>
      <c r="G20" s="40" t="s">
        <v>41</v>
      </c>
      <c r="H20" s="40" t="s">
        <v>30</v>
      </c>
      <c r="I20" s="40" t="s">
        <v>31</v>
      </c>
      <c r="J20" s="40" t="s">
        <v>203</v>
      </c>
      <c r="K20" s="40" t="s">
        <v>204</v>
      </c>
      <c r="L20" s="40" t="s">
        <v>202</v>
      </c>
      <c r="M20" s="40" t="s">
        <v>201</v>
      </c>
      <c r="N20" s="40" t="s">
        <v>178</v>
      </c>
      <c r="O20" s="40"/>
      <c r="P20" s="40" t="s">
        <v>46</v>
      </c>
      <c r="Q20" s="43">
        <v>20</v>
      </c>
      <c r="R20" s="42">
        <v>113.57</v>
      </c>
      <c r="S20" s="42">
        <f t="shared" si="0"/>
        <v>2271.3999999999996</v>
      </c>
      <c r="T20" s="40" t="s">
        <v>190</v>
      </c>
      <c r="U20" s="40" t="s">
        <v>33</v>
      </c>
      <c r="V20" s="40" t="s">
        <v>34</v>
      </c>
      <c r="W20" s="40" t="s">
        <v>35</v>
      </c>
      <c r="X20" s="40" t="s">
        <v>36</v>
      </c>
      <c r="Y20" s="40" t="s">
        <v>56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2:38" ht="126">
      <c r="B21" s="40">
        <v>11</v>
      </c>
      <c r="C21" s="40" t="s">
        <v>187</v>
      </c>
      <c r="D21" s="40" t="s">
        <v>28</v>
      </c>
      <c r="E21" s="40" t="s">
        <v>29</v>
      </c>
      <c r="F21" s="41" t="s">
        <v>164</v>
      </c>
      <c r="G21" s="40" t="s">
        <v>41</v>
      </c>
      <c r="H21" s="40" t="s">
        <v>30</v>
      </c>
      <c r="I21" s="40" t="s">
        <v>31</v>
      </c>
      <c r="J21" s="40" t="s">
        <v>52</v>
      </c>
      <c r="K21" s="40" t="s">
        <v>64</v>
      </c>
      <c r="L21" s="40" t="s">
        <v>65</v>
      </c>
      <c r="M21" s="40" t="s">
        <v>66</v>
      </c>
      <c r="N21" s="40" t="s">
        <v>178</v>
      </c>
      <c r="O21" s="40" t="s">
        <v>32</v>
      </c>
      <c r="P21" s="40" t="s">
        <v>46</v>
      </c>
      <c r="Q21" s="43">
        <v>4</v>
      </c>
      <c r="R21" s="42">
        <v>1159.37</v>
      </c>
      <c r="S21" s="42">
        <f t="shared" si="0"/>
        <v>4637.48</v>
      </c>
      <c r="T21" s="40" t="s">
        <v>190</v>
      </c>
      <c r="U21" s="40" t="s">
        <v>33</v>
      </c>
      <c r="V21" s="40" t="s">
        <v>34</v>
      </c>
      <c r="W21" s="40" t="s">
        <v>35</v>
      </c>
      <c r="X21" s="40" t="s">
        <v>36</v>
      </c>
      <c r="Y21" s="40" t="s">
        <v>56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2:38" ht="126" customHeight="1">
      <c r="B22" s="40">
        <v>12</v>
      </c>
      <c r="C22" s="40" t="s">
        <v>187</v>
      </c>
      <c r="D22" s="40" t="s">
        <v>28</v>
      </c>
      <c r="E22" s="40" t="s">
        <v>29</v>
      </c>
      <c r="F22" s="41" t="s">
        <v>164</v>
      </c>
      <c r="G22" s="40" t="s">
        <v>41</v>
      </c>
      <c r="H22" s="40" t="s">
        <v>30</v>
      </c>
      <c r="I22" s="40" t="s">
        <v>31</v>
      </c>
      <c r="J22" s="40" t="s">
        <v>203</v>
      </c>
      <c r="K22" s="40" t="s">
        <v>207</v>
      </c>
      <c r="L22" s="40" t="s">
        <v>206</v>
      </c>
      <c r="M22" s="40" t="s">
        <v>205</v>
      </c>
      <c r="N22" s="40" t="s">
        <v>178</v>
      </c>
      <c r="O22" s="40"/>
      <c r="P22" s="40" t="s">
        <v>46</v>
      </c>
      <c r="Q22" s="43">
        <v>1</v>
      </c>
      <c r="R22" s="42">
        <v>212.94</v>
      </c>
      <c r="S22" s="42">
        <f>Q22*R22</f>
        <v>212.94</v>
      </c>
      <c r="T22" s="40" t="s">
        <v>190</v>
      </c>
      <c r="U22" s="40" t="s">
        <v>33</v>
      </c>
      <c r="V22" s="40" t="s">
        <v>34</v>
      </c>
      <c r="W22" s="40" t="s">
        <v>35</v>
      </c>
      <c r="X22" s="40" t="s">
        <v>36</v>
      </c>
      <c r="Y22" s="40" t="s">
        <v>56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2:38" ht="126" customHeight="1">
      <c r="B23" s="40">
        <v>13</v>
      </c>
      <c r="C23" s="40" t="s">
        <v>187</v>
      </c>
      <c r="D23" s="40" t="s">
        <v>28</v>
      </c>
      <c r="E23" s="40" t="s">
        <v>29</v>
      </c>
      <c r="F23" s="41" t="s">
        <v>164</v>
      </c>
      <c r="G23" s="40" t="s">
        <v>41</v>
      </c>
      <c r="H23" s="40" t="s">
        <v>30</v>
      </c>
      <c r="I23" s="40" t="s">
        <v>31</v>
      </c>
      <c r="J23" s="40" t="s">
        <v>203</v>
      </c>
      <c r="K23" s="40" t="s">
        <v>207</v>
      </c>
      <c r="L23" s="40" t="s">
        <v>208</v>
      </c>
      <c r="M23" s="40" t="s">
        <v>209</v>
      </c>
      <c r="N23" s="40" t="s">
        <v>178</v>
      </c>
      <c r="O23" s="40"/>
      <c r="P23" s="40" t="s">
        <v>46</v>
      </c>
      <c r="Q23" s="43">
        <v>1</v>
      </c>
      <c r="R23" s="42">
        <v>160.89</v>
      </c>
      <c r="S23" s="42">
        <f>Q23*R23</f>
        <v>160.89</v>
      </c>
      <c r="T23" s="40" t="s">
        <v>190</v>
      </c>
      <c r="U23" s="40" t="s">
        <v>33</v>
      </c>
      <c r="V23" s="40" t="s">
        <v>34</v>
      </c>
      <c r="W23" s="40" t="s">
        <v>35</v>
      </c>
      <c r="X23" s="40" t="s">
        <v>36</v>
      </c>
      <c r="Y23" s="40" t="s">
        <v>56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2:38" ht="126" customHeight="1">
      <c r="B24" s="40">
        <v>14</v>
      </c>
      <c r="C24" s="40" t="s">
        <v>187</v>
      </c>
      <c r="D24" s="40" t="s">
        <v>28</v>
      </c>
      <c r="E24" s="40" t="s">
        <v>29</v>
      </c>
      <c r="F24" s="41" t="s">
        <v>164</v>
      </c>
      <c r="G24" s="40" t="s">
        <v>41</v>
      </c>
      <c r="H24" s="40" t="s">
        <v>30</v>
      </c>
      <c r="I24" s="40" t="s">
        <v>31</v>
      </c>
      <c r="J24" s="40" t="s">
        <v>52</v>
      </c>
      <c r="K24" s="40" t="s">
        <v>262</v>
      </c>
      <c r="L24" s="40" t="s">
        <v>263</v>
      </c>
      <c r="M24" s="40" t="s">
        <v>261</v>
      </c>
      <c r="N24" s="40" t="s">
        <v>178</v>
      </c>
      <c r="O24" s="40"/>
      <c r="P24" s="40" t="s">
        <v>46</v>
      </c>
      <c r="Q24" s="43">
        <v>100</v>
      </c>
      <c r="R24" s="42">
        <v>89.91</v>
      </c>
      <c r="S24" s="42">
        <f t="shared" si="0"/>
        <v>8991</v>
      </c>
      <c r="T24" s="40" t="s">
        <v>190</v>
      </c>
      <c r="U24" s="40" t="s">
        <v>33</v>
      </c>
      <c r="V24" s="40" t="s">
        <v>34</v>
      </c>
      <c r="W24" s="40" t="s">
        <v>35</v>
      </c>
      <c r="X24" s="40" t="s">
        <v>36</v>
      </c>
      <c r="Y24" s="40" t="s">
        <v>56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2:38" ht="324">
      <c r="B25" s="40">
        <v>15</v>
      </c>
      <c r="C25" s="40" t="s">
        <v>187</v>
      </c>
      <c r="D25" s="40" t="s">
        <v>28</v>
      </c>
      <c r="E25" s="40" t="s">
        <v>29</v>
      </c>
      <c r="F25" s="41" t="s">
        <v>164</v>
      </c>
      <c r="G25" s="40" t="s">
        <v>41</v>
      </c>
      <c r="H25" s="40" t="s">
        <v>30</v>
      </c>
      <c r="I25" s="40" t="s">
        <v>31</v>
      </c>
      <c r="J25" s="40" t="s">
        <v>67</v>
      </c>
      <c r="K25" s="40" t="s">
        <v>68</v>
      </c>
      <c r="L25" s="40" t="s">
        <v>69</v>
      </c>
      <c r="M25" s="40" t="s">
        <v>70</v>
      </c>
      <c r="N25" s="40" t="s">
        <v>182</v>
      </c>
      <c r="O25" s="40" t="s">
        <v>181</v>
      </c>
      <c r="P25" s="40" t="s">
        <v>51</v>
      </c>
      <c r="Q25" s="43">
        <v>200</v>
      </c>
      <c r="R25" s="42">
        <v>58.67</v>
      </c>
      <c r="S25" s="42">
        <f>Q25*R25</f>
        <v>11734</v>
      </c>
      <c r="T25" s="40" t="s">
        <v>190</v>
      </c>
      <c r="U25" s="40" t="s">
        <v>33</v>
      </c>
      <c r="V25" s="40" t="s">
        <v>34</v>
      </c>
      <c r="W25" s="40" t="s">
        <v>35</v>
      </c>
      <c r="X25" s="40" t="s">
        <v>36</v>
      </c>
      <c r="Y25" s="40" t="s">
        <v>32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2:38" ht="324">
      <c r="B26" s="40">
        <v>16</v>
      </c>
      <c r="C26" s="40" t="s">
        <v>187</v>
      </c>
      <c r="D26" s="40" t="s">
        <v>28</v>
      </c>
      <c r="E26" s="40" t="s">
        <v>29</v>
      </c>
      <c r="F26" s="41" t="s">
        <v>164</v>
      </c>
      <c r="G26" s="40" t="s">
        <v>41</v>
      </c>
      <c r="H26" s="40" t="s">
        <v>30</v>
      </c>
      <c r="I26" s="40" t="s">
        <v>31</v>
      </c>
      <c r="J26" s="40" t="s">
        <v>210</v>
      </c>
      <c r="K26" s="40" t="s">
        <v>193</v>
      </c>
      <c r="L26" s="40" t="s">
        <v>211</v>
      </c>
      <c r="M26" s="40" t="s">
        <v>211</v>
      </c>
      <c r="N26" s="40" t="s">
        <v>182</v>
      </c>
      <c r="O26" s="40" t="s">
        <v>181</v>
      </c>
      <c r="P26" s="40" t="s">
        <v>46</v>
      </c>
      <c r="Q26" s="43">
        <v>10</v>
      </c>
      <c r="R26" s="42">
        <v>425.89</v>
      </c>
      <c r="S26" s="42">
        <f>Q26*R26</f>
        <v>4258.9</v>
      </c>
      <c r="T26" s="40" t="s">
        <v>190</v>
      </c>
      <c r="U26" s="40" t="s">
        <v>33</v>
      </c>
      <c r="V26" s="40" t="s">
        <v>34</v>
      </c>
      <c r="W26" s="40" t="s">
        <v>35</v>
      </c>
      <c r="X26" s="40" t="s">
        <v>36</v>
      </c>
      <c r="Y26" s="40" t="s">
        <v>32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2:38" ht="126" customHeight="1">
      <c r="B27" s="40">
        <v>17</v>
      </c>
      <c r="C27" s="40" t="s">
        <v>187</v>
      </c>
      <c r="D27" s="40" t="s">
        <v>28</v>
      </c>
      <c r="E27" s="40" t="s">
        <v>29</v>
      </c>
      <c r="F27" s="41" t="s">
        <v>164</v>
      </c>
      <c r="G27" s="40" t="s">
        <v>41</v>
      </c>
      <c r="H27" s="40" t="s">
        <v>30</v>
      </c>
      <c r="I27" s="40" t="s">
        <v>31</v>
      </c>
      <c r="J27" s="40" t="s">
        <v>213</v>
      </c>
      <c r="K27" s="40" t="s">
        <v>214</v>
      </c>
      <c r="L27" s="40" t="s">
        <v>212</v>
      </c>
      <c r="M27" s="40" t="s">
        <v>212</v>
      </c>
      <c r="N27" s="40" t="s">
        <v>182</v>
      </c>
      <c r="O27" s="40" t="s">
        <v>181</v>
      </c>
      <c r="P27" s="40" t="s">
        <v>46</v>
      </c>
      <c r="Q27" s="43">
        <v>1000</v>
      </c>
      <c r="R27" s="42">
        <v>25.55</v>
      </c>
      <c r="S27" s="42">
        <f t="shared" si="0"/>
        <v>25550</v>
      </c>
      <c r="T27" s="40" t="s">
        <v>190</v>
      </c>
      <c r="U27" s="40" t="s">
        <v>33</v>
      </c>
      <c r="V27" s="40" t="s">
        <v>34</v>
      </c>
      <c r="W27" s="40" t="s">
        <v>35</v>
      </c>
      <c r="X27" s="40" t="s">
        <v>36</v>
      </c>
      <c r="Y27" s="40" t="s">
        <v>32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2:38" ht="126" customHeight="1">
      <c r="B28" s="40">
        <v>18</v>
      </c>
      <c r="C28" s="40" t="s">
        <v>187</v>
      </c>
      <c r="D28" s="40" t="s">
        <v>28</v>
      </c>
      <c r="E28" s="40" t="s">
        <v>29</v>
      </c>
      <c r="F28" s="41" t="s">
        <v>164</v>
      </c>
      <c r="G28" s="40" t="s">
        <v>41</v>
      </c>
      <c r="H28" s="40" t="s">
        <v>30</v>
      </c>
      <c r="I28" s="40" t="s">
        <v>31</v>
      </c>
      <c r="J28" s="40" t="s">
        <v>217</v>
      </c>
      <c r="K28" s="40" t="s">
        <v>216</v>
      </c>
      <c r="L28" s="40" t="s">
        <v>220</v>
      </c>
      <c r="M28" s="40" t="s">
        <v>218</v>
      </c>
      <c r="N28" s="40" t="s">
        <v>178</v>
      </c>
      <c r="O28" s="40"/>
      <c r="P28" s="40" t="s">
        <v>46</v>
      </c>
      <c r="Q28" s="43">
        <v>200</v>
      </c>
      <c r="R28" s="42">
        <v>14.2</v>
      </c>
      <c r="S28" s="42">
        <f t="shared" si="0"/>
        <v>2840</v>
      </c>
      <c r="T28" s="40" t="s">
        <v>190</v>
      </c>
      <c r="U28" s="40" t="s">
        <v>33</v>
      </c>
      <c r="V28" s="40" t="s">
        <v>34</v>
      </c>
      <c r="W28" s="40" t="s">
        <v>35</v>
      </c>
      <c r="X28" s="40" t="s">
        <v>36</v>
      </c>
      <c r="Y28" s="40" t="s">
        <v>56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2:38" ht="126" customHeight="1">
      <c r="B29" s="40">
        <v>19</v>
      </c>
      <c r="C29" s="40" t="s">
        <v>187</v>
      </c>
      <c r="D29" s="40" t="s">
        <v>28</v>
      </c>
      <c r="E29" s="40" t="s">
        <v>29</v>
      </c>
      <c r="F29" s="41" t="s">
        <v>164</v>
      </c>
      <c r="G29" s="40" t="s">
        <v>41</v>
      </c>
      <c r="H29" s="40" t="s">
        <v>30</v>
      </c>
      <c r="I29" s="40" t="s">
        <v>31</v>
      </c>
      <c r="J29" s="40" t="s">
        <v>57</v>
      </c>
      <c r="K29" s="40" t="s">
        <v>215</v>
      </c>
      <c r="L29" s="40" t="s">
        <v>221</v>
      </c>
      <c r="M29" s="40" t="s">
        <v>219</v>
      </c>
      <c r="N29" s="40" t="s">
        <v>178</v>
      </c>
      <c r="O29" s="40"/>
      <c r="P29" s="40" t="s">
        <v>46</v>
      </c>
      <c r="Q29" s="43">
        <v>200</v>
      </c>
      <c r="R29" s="42">
        <v>61.51</v>
      </c>
      <c r="S29" s="42">
        <f>Q29*R29</f>
        <v>12302</v>
      </c>
      <c r="T29" s="40" t="s">
        <v>190</v>
      </c>
      <c r="U29" s="40" t="s">
        <v>33</v>
      </c>
      <c r="V29" s="40" t="s">
        <v>34</v>
      </c>
      <c r="W29" s="40" t="s">
        <v>35</v>
      </c>
      <c r="X29" s="40" t="s">
        <v>36</v>
      </c>
      <c r="Y29" s="40" t="s">
        <v>56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2:38" ht="126" customHeight="1">
      <c r="B30" s="40">
        <v>20</v>
      </c>
      <c r="C30" s="40" t="s">
        <v>187</v>
      </c>
      <c r="D30" s="40" t="s">
        <v>28</v>
      </c>
      <c r="E30" s="40" t="s">
        <v>29</v>
      </c>
      <c r="F30" s="41" t="s">
        <v>164</v>
      </c>
      <c r="G30" s="40" t="s">
        <v>41</v>
      </c>
      <c r="H30" s="40" t="s">
        <v>30</v>
      </c>
      <c r="I30" s="40" t="s">
        <v>31</v>
      </c>
      <c r="J30" s="40" t="s">
        <v>223</v>
      </c>
      <c r="K30" s="40" t="s">
        <v>224</v>
      </c>
      <c r="L30" s="40" t="s">
        <v>226</v>
      </c>
      <c r="M30" s="40" t="s">
        <v>222</v>
      </c>
      <c r="N30" s="40" t="s">
        <v>178</v>
      </c>
      <c r="O30" s="40"/>
      <c r="P30" s="40" t="s">
        <v>46</v>
      </c>
      <c r="Q30" s="43">
        <v>60</v>
      </c>
      <c r="R30" s="42">
        <v>1798.21</v>
      </c>
      <c r="S30" s="42">
        <f>Q30*R30</f>
        <v>107892.6</v>
      </c>
      <c r="T30" s="40" t="s">
        <v>225</v>
      </c>
      <c r="U30" s="40" t="s">
        <v>33</v>
      </c>
      <c r="V30" s="40" t="s">
        <v>34</v>
      </c>
      <c r="W30" s="40" t="s">
        <v>35</v>
      </c>
      <c r="X30" s="40" t="s">
        <v>36</v>
      </c>
      <c r="Y30" s="40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2:38" ht="126" customHeight="1">
      <c r="B31" s="40">
        <v>21</v>
      </c>
      <c r="C31" s="40" t="s">
        <v>187</v>
      </c>
      <c r="D31" s="40" t="s">
        <v>28</v>
      </c>
      <c r="E31" s="40" t="s">
        <v>29</v>
      </c>
      <c r="F31" s="41" t="s">
        <v>164</v>
      </c>
      <c r="G31" s="40" t="s">
        <v>41</v>
      </c>
      <c r="H31" s="40" t="s">
        <v>30</v>
      </c>
      <c r="I31" s="40" t="s">
        <v>31</v>
      </c>
      <c r="J31" s="40" t="s">
        <v>71</v>
      </c>
      <c r="K31" s="40" t="s">
        <v>72</v>
      </c>
      <c r="L31" s="40" t="s">
        <v>73</v>
      </c>
      <c r="M31" s="40" t="s">
        <v>74</v>
      </c>
      <c r="N31" s="40" t="s">
        <v>182</v>
      </c>
      <c r="O31" s="40" t="s">
        <v>181</v>
      </c>
      <c r="P31" s="40" t="s">
        <v>46</v>
      </c>
      <c r="Q31" s="43">
        <v>10</v>
      </c>
      <c r="R31" s="42">
        <v>212.94</v>
      </c>
      <c r="S31" s="42">
        <f t="shared" si="0"/>
        <v>2129.4</v>
      </c>
      <c r="T31" s="40" t="s">
        <v>190</v>
      </c>
      <c r="U31" s="40" t="s">
        <v>33</v>
      </c>
      <c r="V31" s="40" t="s">
        <v>34</v>
      </c>
      <c r="W31" s="40" t="s">
        <v>35</v>
      </c>
      <c r="X31" s="40" t="s">
        <v>36</v>
      </c>
      <c r="Y31" s="40" t="s">
        <v>32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2:38" ht="126" customHeight="1">
      <c r="B32" s="40">
        <v>22</v>
      </c>
      <c r="C32" s="40" t="s">
        <v>187</v>
      </c>
      <c r="D32" s="40" t="s">
        <v>28</v>
      </c>
      <c r="E32" s="40" t="s">
        <v>29</v>
      </c>
      <c r="F32" s="41" t="s">
        <v>164</v>
      </c>
      <c r="G32" s="40" t="s">
        <v>41</v>
      </c>
      <c r="H32" s="40" t="s">
        <v>30</v>
      </c>
      <c r="I32" s="40" t="s">
        <v>31</v>
      </c>
      <c r="J32" s="40" t="s">
        <v>197</v>
      </c>
      <c r="K32" s="40" t="s">
        <v>198</v>
      </c>
      <c r="L32" s="40" t="s">
        <v>196</v>
      </c>
      <c r="M32" s="40" t="s">
        <v>195</v>
      </c>
      <c r="N32" s="40" t="s">
        <v>178</v>
      </c>
      <c r="O32" s="40"/>
      <c r="P32" s="40" t="s">
        <v>46</v>
      </c>
      <c r="Q32" s="43">
        <v>1000</v>
      </c>
      <c r="R32" s="42">
        <v>60.57</v>
      </c>
      <c r="S32" s="42">
        <f t="shared" si="0"/>
        <v>60570</v>
      </c>
      <c r="T32" s="40" t="s">
        <v>190</v>
      </c>
      <c r="U32" s="40" t="s">
        <v>33</v>
      </c>
      <c r="V32" s="40" t="s">
        <v>34</v>
      </c>
      <c r="W32" s="40" t="s">
        <v>35</v>
      </c>
      <c r="X32" s="40" t="s">
        <v>36</v>
      </c>
      <c r="Y32" s="40" t="s">
        <v>56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2:38" ht="126" customHeight="1">
      <c r="B33" s="40">
        <v>23</v>
      </c>
      <c r="C33" s="40" t="s">
        <v>187</v>
      </c>
      <c r="D33" s="40" t="s">
        <v>28</v>
      </c>
      <c r="E33" s="40" t="s">
        <v>29</v>
      </c>
      <c r="F33" s="41" t="s">
        <v>164</v>
      </c>
      <c r="G33" s="40" t="s">
        <v>41</v>
      </c>
      <c r="H33" s="40" t="s">
        <v>30</v>
      </c>
      <c r="I33" s="40" t="s">
        <v>31</v>
      </c>
      <c r="J33" s="40" t="s">
        <v>388</v>
      </c>
      <c r="K33" s="40" t="s">
        <v>389</v>
      </c>
      <c r="L33" s="40" t="s">
        <v>391</v>
      </c>
      <c r="M33" s="40" t="s">
        <v>390</v>
      </c>
      <c r="N33" s="40" t="s">
        <v>178</v>
      </c>
      <c r="O33" s="40"/>
      <c r="P33" s="40" t="s">
        <v>46</v>
      </c>
      <c r="Q33" s="43">
        <v>15</v>
      </c>
      <c r="R33" s="42">
        <v>473.21</v>
      </c>
      <c r="S33" s="42">
        <f t="shared" si="0"/>
        <v>7098.15</v>
      </c>
      <c r="T33" s="40" t="s">
        <v>190</v>
      </c>
      <c r="U33" s="40" t="s">
        <v>33</v>
      </c>
      <c r="V33" s="40" t="s">
        <v>34</v>
      </c>
      <c r="W33" s="40" t="s">
        <v>35</v>
      </c>
      <c r="X33" s="40" t="s">
        <v>36</v>
      </c>
      <c r="Y33" s="40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2:38" ht="144">
      <c r="B34" s="40">
        <v>24</v>
      </c>
      <c r="C34" s="40" t="s">
        <v>187</v>
      </c>
      <c r="D34" s="40" t="s">
        <v>28</v>
      </c>
      <c r="E34" s="40" t="s">
        <v>29</v>
      </c>
      <c r="F34" s="41" t="s">
        <v>164</v>
      </c>
      <c r="G34" s="40" t="s">
        <v>41</v>
      </c>
      <c r="H34" s="40" t="s">
        <v>188</v>
      </c>
      <c r="I34" s="40" t="s">
        <v>31</v>
      </c>
      <c r="J34" s="40" t="s">
        <v>47</v>
      </c>
      <c r="K34" s="40" t="s">
        <v>75</v>
      </c>
      <c r="L34" s="40" t="s">
        <v>76</v>
      </c>
      <c r="M34" s="40" t="s">
        <v>77</v>
      </c>
      <c r="N34" s="40" t="s">
        <v>178</v>
      </c>
      <c r="O34" s="40" t="s">
        <v>32</v>
      </c>
      <c r="P34" s="40" t="s">
        <v>51</v>
      </c>
      <c r="Q34" s="43">
        <v>400</v>
      </c>
      <c r="R34" s="42">
        <v>2082.14</v>
      </c>
      <c r="S34" s="42">
        <f>Q34*R34</f>
        <v>832856</v>
      </c>
      <c r="T34" s="40" t="s">
        <v>382</v>
      </c>
      <c r="U34" s="40" t="s">
        <v>33</v>
      </c>
      <c r="V34" s="40" t="s">
        <v>34</v>
      </c>
      <c r="W34" s="40" t="s">
        <v>35</v>
      </c>
      <c r="X34" s="40" t="s">
        <v>36</v>
      </c>
      <c r="Y34" s="40" t="s">
        <v>32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2:38" ht="126">
      <c r="B35" s="40">
        <v>25</v>
      </c>
      <c r="C35" s="40" t="s">
        <v>187</v>
      </c>
      <c r="D35" s="40" t="s">
        <v>28</v>
      </c>
      <c r="E35" s="40" t="s">
        <v>29</v>
      </c>
      <c r="F35" s="41" t="s">
        <v>164</v>
      </c>
      <c r="G35" s="40" t="s">
        <v>41</v>
      </c>
      <c r="H35" s="40" t="s">
        <v>30</v>
      </c>
      <c r="I35" s="40" t="s">
        <v>31</v>
      </c>
      <c r="J35" s="40" t="s">
        <v>78</v>
      </c>
      <c r="K35" s="40" t="s">
        <v>79</v>
      </c>
      <c r="L35" s="40" t="s">
        <v>80</v>
      </c>
      <c r="M35" s="40" t="s">
        <v>81</v>
      </c>
      <c r="N35" s="40" t="s">
        <v>178</v>
      </c>
      <c r="O35" s="40"/>
      <c r="P35" s="40" t="s">
        <v>82</v>
      </c>
      <c r="Q35" s="43">
        <v>8</v>
      </c>
      <c r="R35" s="42">
        <v>1135.71</v>
      </c>
      <c r="S35" s="42">
        <f t="shared" si="0"/>
        <v>9085.68</v>
      </c>
      <c r="T35" s="40" t="s">
        <v>186</v>
      </c>
      <c r="U35" s="40" t="s">
        <v>33</v>
      </c>
      <c r="V35" s="40" t="s">
        <v>34</v>
      </c>
      <c r="W35" s="40" t="s">
        <v>35</v>
      </c>
      <c r="X35" s="40" t="s">
        <v>36</v>
      </c>
      <c r="Y35" s="40" t="s">
        <v>32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2:38" ht="126">
      <c r="B36" s="40">
        <v>26</v>
      </c>
      <c r="C36" s="40" t="s">
        <v>187</v>
      </c>
      <c r="D36" s="40" t="s">
        <v>28</v>
      </c>
      <c r="E36" s="40" t="s">
        <v>29</v>
      </c>
      <c r="F36" s="41" t="s">
        <v>164</v>
      </c>
      <c r="G36" s="40" t="s">
        <v>41</v>
      </c>
      <c r="H36" s="40" t="s">
        <v>30</v>
      </c>
      <c r="I36" s="40" t="s">
        <v>31</v>
      </c>
      <c r="J36" s="40" t="s">
        <v>78</v>
      </c>
      <c r="K36" s="40" t="s">
        <v>83</v>
      </c>
      <c r="L36" s="40" t="s">
        <v>242</v>
      </c>
      <c r="M36" s="40" t="s">
        <v>241</v>
      </c>
      <c r="N36" s="40" t="s">
        <v>178</v>
      </c>
      <c r="O36" s="40"/>
      <c r="P36" s="40" t="s">
        <v>46</v>
      </c>
      <c r="Q36" s="43">
        <v>50</v>
      </c>
      <c r="R36" s="42">
        <v>203.48</v>
      </c>
      <c r="S36" s="42">
        <f t="shared" si="0"/>
        <v>10174</v>
      </c>
      <c r="T36" s="40" t="s">
        <v>186</v>
      </c>
      <c r="U36" s="40" t="s">
        <v>33</v>
      </c>
      <c r="V36" s="40" t="s">
        <v>34</v>
      </c>
      <c r="W36" s="40" t="s">
        <v>35</v>
      </c>
      <c r="X36" s="40" t="s">
        <v>36</v>
      </c>
      <c r="Y36" s="40" t="s">
        <v>32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2:38" ht="324">
      <c r="B37" s="40">
        <v>27</v>
      </c>
      <c r="C37" s="40" t="s">
        <v>187</v>
      </c>
      <c r="D37" s="40" t="s">
        <v>28</v>
      </c>
      <c r="E37" s="40" t="s">
        <v>29</v>
      </c>
      <c r="F37" s="41" t="s">
        <v>164</v>
      </c>
      <c r="G37" s="40" t="s">
        <v>41</v>
      </c>
      <c r="H37" s="40" t="s">
        <v>30</v>
      </c>
      <c r="I37" s="40" t="s">
        <v>31</v>
      </c>
      <c r="J37" s="40" t="s">
        <v>84</v>
      </c>
      <c r="K37" s="40" t="s">
        <v>246</v>
      </c>
      <c r="L37" s="40" t="s">
        <v>247</v>
      </c>
      <c r="M37" s="40" t="s">
        <v>245</v>
      </c>
      <c r="N37" s="40" t="s">
        <v>182</v>
      </c>
      <c r="O37" s="40" t="s">
        <v>181</v>
      </c>
      <c r="P37" s="40" t="s">
        <v>82</v>
      </c>
      <c r="Q37" s="43">
        <v>30</v>
      </c>
      <c r="R37" s="42">
        <v>785.53</v>
      </c>
      <c r="S37" s="42">
        <f t="shared" si="0"/>
        <v>23565.899999999998</v>
      </c>
      <c r="T37" s="40" t="s">
        <v>186</v>
      </c>
      <c r="U37" s="40" t="s">
        <v>33</v>
      </c>
      <c r="V37" s="40" t="s">
        <v>34</v>
      </c>
      <c r="W37" s="40" t="s">
        <v>35</v>
      </c>
      <c r="X37" s="40" t="s">
        <v>36</v>
      </c>
      <c r="Y37" s="40" t="s">
        <v>32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2:38" ht="324">
      <c r="B38" s="40">
        <v>28</v>
      </c>
      <c r="C38" s="40" t="s">
        <v>187</v>
      </c>
      <c r="D38" s="40" t="s">
        <v>28</v>
      </c>
      <c r="E38" s="40" t="s">
        <v>29</v>
      </c>
      <c r="F38" s="41" t="s">
        <v>164</v>
      </c>
      <c r="G38" s="40" t="s">
        <v>41</v>
      </c>
      <c r="H38" s="40" t="s">
        <v>30</v>
      </c>
      <c r="I38" s="40" t="s">
        <v>31</v>
      </c>
      <c r="J38" s="40" t="s">
        <v>239</v>
      </c>
      <c r="K38" s="40" t="s">
        <v>240</v>
      </c>
      <c r="L38" s="40" t="s">
        <v>248</v>
      </c>
      <c r="M38" s="40" t="s">
        <v>238</v>
      </c>
      <c r="N38" s="40" t="s">
        <v>182</v>
      </c>
      <c r="O38" s="40" t="s">
        <v>181</v>
      </c>
      <c r="P38" s="40" t="s">
        <v>46</v>
      </c>
      <c r="Q38" s="43">
        <v>5</v>
      </c>
      <c r="R38" s="42">
        <v>804.46</v>
      </c>
      <c r="S38" s="42">
        <f t="shared" si="0"/>
        <v>4022.3</v>
      </c>
      <c r="T38" s="40" t="s">
        <v>186</v>
      </c>
      <c r="U38" s="40" t="s">
        <v>33</v>
      </c>
      <c r="V38" s="40" t="s">
        <v>34</v>
      </c>
      <c r="W38" s="40" t="s">
        <v>35</v>
      </c>
      <c r="X38" s="40" t="s">
        <v>36</v>
      </c>
      <c r="Y38" s="40" t="s">
        <v>32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2:38" ht="126">
      <c r="B39" s="40">
        <v>29</v>
      </c>
      <c r="C39" s="40" t="s">
        <v>187</v>
      </c>
      <c r="D39" s="40" t="s">
        <v>28</v>
      </c>
      <c r="E39" s="40" t="s">
        <v>29</v>
      </c>
      <c r="F39" s="41" t="s">
        <v>164</v>
      </c>
      <c r="G39" s="40" t="s">
        <v>41</v>
      </c>
      <c r="H39" s="40" t="s">
        <v>30</v>
      </c>
      <c r="I39" s="40" t="s">
        <v>31</v>
      </c>
      <c r="J39" s="40" t="s">
        <v>47</v>
      </c>
      <c r="K39" s="40" t="s">
        <v>85</v>
      </c>
      <c r="L39" s="40" t="s">
        <v>235</v>
      </c>
      <c r="M39" s="40" t="s">
        <v>234</v>
      </c>
      <c r="N39" s="40" t="s">
        <v>178</v>
      </c>
      <c r="O39" s="40" t="s">
        <v>32</v>
      </c>
      <c r="P39" s="40" t="s">
        <v>46</v>
      </c>
      <c r="Q39" s="43">
        <v>40</v>
      </c>
      <c r="R39" s="42">
        <v>236.6</v>
      </c>
      <c r="S39" s="42">
        <f>Q39*R39</f>
        <v>9464</v>
      </c>
      <c r="T39" s="40" t="s">
        <v>186</v>
      </c>
      <c r="U39" s="40" t="s">
        <v>33</v>
      </c>
      <c r="V39" s="40" t="s">
        <v>34</v>
      </c>
      <c r="W39" s="40" t="s">
        <v>35</v>
      </c>
      <c r="X39" s="40" t="s">
        <v>36</v>
      </c>
      <c r="Y39" s="40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2:38" ht="126">
      <c r="B40" s="40">
        <v>30</v>
      </c>
      <c r="C40" s="40" t="s">
        <v>187</v>
      </c>
      <c r="D40" s="40" t="s">
        <v>28</v>
      </c>
      <c r="E40" s="40" t="s">
        <v>29</v>
      </c>
      <c r="F40" s="41" t="s">
        <v>164</v>
      </c>
      <c r="G40" s="40" t="s">
        <v>41</v>
      </c>
      <c r="H40" s="40" t="s">
        <v>30</v>
      </c>
      <c r="I40" s="40" t="s">
        <v>31</v>
      </c>
      <c r="J40" s="40" t="s">
        <v>86</v>
      </c>
      <c r="K40" s="40" t="s">
        <v>87</v>
      </c>
      <c r="L40" s="40" t="s">
        <v>237</v>
      </c>
      <c r="M40" s="40" t="s">
        <v>236</v>
      </c>
      <c r="N40" s="40" t="s">
        <v>178</v>
      </c>
      <c r="O40" s="40" t="s">
        <v>32</v>
      </c>
      <c r="P40" s="40" t="s">
        <v>88</v>
      </c>
      <c r="Q40" s="43">
        <v>60</v>
      </c>
      <c r="R40" s="42">
        <v>331.25</v>
      </c>
      <c r="S40" s="42">
        <f>Q40*R40</f>
        <v>19875</v>
      </c>
      <c r="T40" s="40" t="s">
        <v>186</v>
      </c>
      <c r="U40" s="40" t="s">
        <v>33</v>
      </c>
      <c r="V40" s="40" t="s">
        <v>34</v>
      </c>
      <c r="W40" s="40" t="s">
        <v>35</v>
      </c>
      <c r="X40" s="40" t="s">
        <v>36</v>
      </c>
      <c r="Y40" s="40" t="s">
        <v>56</v>
      </c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2:38" ht="126">
      <c r="B41" s="40">
        <v>31</v>
      </c>
      <c r="C41" s="40" t="s">
        <v>187</v>
      </c>
      <c r="D41" s="40" t="s">
        <v>28</v>
      </c>
      <c r="E41" s="40" t="s">
        <v>29</v>
      </c>
      <c r="F41" s="41" t="s">
        <v>164</v>
      </c>
      <c r="G41" s="40" t="s">
        <v>90</v>
      </c>
      <c r="H41" s="40" t="s">
        <v>30</v>
      </c>
      <c r="I41" s="40" t="s">
        <v>38</v>
      </c>
      <c r="J41" s="40" t="s">
        <v>91</v>
      </c>
      <c r="K41" s="40" t="s">
        <v>91</v>
      </c>
      <c r="L41" s="40" t="s">
        <v>92</v>
      </c>
      <c r="M41" s="40" t="s">
        <v>93</v>
      </c>
      <c r="N41" s="40" t="s">
        <v>178</v>
      </c>
      <c r="O41" s="40" t="s">
        <v>32</v>
      </c>
      <c r="P41" s="40" t="s">
        <v>39</v>
      </c>
      <c r="Q41" s="43">
        <v>1</v>
      </c>
      <c r="R41" s="42">
        <v>117006</v>
      </c>
      <c r="S41" s="42">
        <f>Q41*R41</f>
        <v>117006</v>
      </c>
      <c r="T41" s="40" t="s">
        <v>177</v>
      </c>
      <c r="U41" s="40" t="s">
        <v>33</v>
      </c>
      <c r="V41" s="40" t="s">
        <v>34</v>
      </c>
      <c r="W41" s="40" t="s">
        <v>35</v>
      </c>
      <c r="X41" s="40" t="s">
        <v>36</v>
      </c>
      <c r="Y41" s="40" t="s">
        <v>32</v>
      </c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2:38" ht="324">
      <c r="B42" s="40">
        <v>32</v>
      </c>
      <c r="C42" s="40" t="s">
        <v>187</v>
      </c>
      <c r="D42" s="40" t="s">
        <v>28</v>
      </c>
      <c r="E42" s="40" t="s">
        <v>29</v>
      </c>
      <c r="F42" s="41" t="s">
        <v>164</v>
      </c>
      <c r="G42" s="40" t="s">
        <v>41</v>
      </c>
      <c r="H42" s="40" t="s">
        <v>30</v>
      </c>
      <c r="I42" s="40" t="s">
        <v>31</v>
      </c>
      <c r="J42" s="40" t="s">
        <v>94</v>
      </c>
      <c r="K42" s="40" t="s">
        <v>95</v>
      </c>
      <c r="L42" s="40" t="s">
        <v>96</v>
      </c>
      <c r="M42" s="40" t="s">
        <v>97</v>
      </c>
      <c r="N42" s="40" t="s">
        <v>182</v>
      </c>
      <c r="O42" s="40" t="s">
        <v>181</v>
      </c>
      <c r="P42" s="40" t="s">
        <v>46</v>
      </c>
      <c r="Q42" s="43">
        <v>4</v>
      </c>
      <c r="R42" s="42">
        <v>9464.28</v>
      </c>
      <c r="S42" s="42">
        <f aca="true" t="shared" si="1" ref="S42:S50">Q42*R42</f>
        <v>37857.12</v>
      </c>
      <c r="T42" s="41" t="s">
        <v>230</v>
      </c>
      <c r="U42" s="40" t="s">
        <v>33</v>
      </c>
      <c r="V42" s="40" t="s">
        <v>34</v>
      </c>
      <c r="W42" s="40" t="s">
        <v>35</v>
      </c>
      <c r="X42" s="40" t="s">
        <v>36</v>
      </c>
      <c r="Y42" s="40" t="s">
        <v>32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2:38" ht="324">
      <c r="B43" s="40">
        <v>33</v>
      </c>
      <c r="C43" s="40" t="s">
        <v>187</v>
      </c>
      <c r="D43" s="40" t="s">
        <v>28</v>
      </c>
      <c r="E43" s="40" t="s">
        <v>29</v>
      </c>
      <c r="F43" s="41" t="s">
        <v>164</v>
      </c>
      <c r="G43" s="40" t="s">
        <v>41</v>
      </c>
      <c r="H43" s="40" t="s">
        <v>30</v>
      </c>
      <c r="I43" s="40" t="s">
        <v>31</v>
      </c>
      <c r="J43" s="40" t="s">
        <v>89</v>
      </c>
      <c r="K43" s="40" t="s">
        <v>98</v>
      </c>
      <c r="L43" s="40" t="s">
        <v>244</v>
      </c>
      <c r="M43" s="40" t="s">
        <v>243</v>
      </c>
      <c r="N43" s="40" t="s">
        <v>182</v>
      </c>
      <c r="O43" s="40" t="s">
        <v>181</v>
      </c>
      <c r="P43" s="40" t="s">
        <v>46</v>
      </c>
      <c r="Q43" s="43">
        <v>30</v>
      </c>
      <c r="R43" s="42">
        <v>473.21</v>
      </c>
      <c r="S43" s="42">
        <f t="shared" si="1"/>
        <v>14196.3</v>
      </c>
      <c r="T43" s="40" t="s">
        <v>186</v>
      </c>
      <c r="U43" s="40" t="s">
        <v>33</v>
      </c>
      <c r="V43" s="40" t="s">
        <v>34</v>
      </c>
      <c r="W43" s="40" t="s">
        <v>35</v>
      </c>
      <c r="X43" s="40" t="s">
        <v>36</v>
      </c>
      <c r="Y43" s="40" t="s">
        <v>32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2:38" ht="324">
      <c r="B44" s="40">
        <v>34</v>
      </c>
      <c r="C44" s="40" t="s">
        <v>187</v>
      </c>
      <c r="D44" s="40" t="s">
        <v>28</v>
      </c>
      <c r="E44" s="40" t="s">
        <v>29</v>
      </c>
      <c r="F44" s="41" t="s">
        <v>164</v>
      </c>
      <c r="G44" s="40" t="s">
        <v>41</v>
      </c>
      <c r="H44" s="40" t="s">
        <v>30</v>
      </c>
      <c r="I44" s="40" t="s">
        <v>31</v>
      </c>
      <c r="J44" s="40" t="s">
        <v>251</v>
      </c>
      <c r="K44" s="40" t="s">
        <v>252</v>
      </c>
      <c r="L44" s="40" t="s">
        <v>249</v>
      </c>
      <c r="M44" s="40" t="s">
        <v>250</v>
      </c>
      <c r="N44" s="40" t="s">
        <v>182</v>
      </c>
      <c r="O44" s="40" t="s">
        <v>181</v>
      </c>
      <c r="P44" s="40" t="s">
        <v>46</v>
      </c>
      <c r="Q44" s="43">
        <v>20</v>
      </c>
      <c r="R44" s="42">
        <v>2082.14</v>
      </c>
      <c r="S44" s="42">
        <f t="shared" si="1"/>
        <v>41642.799999999996</v>
      </c>
      <c r="T44" s="40" t="s">
        <v>230</v>
      </c>
      <c r="U44" s="40" t="s">
        <v>33</v>
      </c>
      <c r="V44" s="40" t="s">
        <v>34</v>
      </c>
      <c r="W44" s="40" t="s">
        <v>35</v>
      </c>
      <c r="X44" s="40" t="s">
        <v>36</v>
      </c>
      <c r="Y44" s="40" t="s">
        <v>32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2:38" ht="324">
      <c r="B45" s="40">
        <v>35</v>
      </c>
      <c r="C45" s="40" t="s">
        <v>187</v>
      </c>
      <c r="D45" s="40" t="s">
        <v>28</v>
      </c>
      <c r="E45" s="40" t="s">
        <v>29</v>
      </c>
      <c r="F45" s="41" t="s">
        <v>164</v>
      </c>
      <c r="G45" s="40" t="s">
        <v>41</v>
      </c>
      <c r="H45" s="40" t="s">
        <v>30</v>
      </c>
      <c r="I45" s="40" t="s">
        <v>31</v>
      </c>
      <c r="J45" s="40" t="s">
        <v>255</v>
      </c>
      <c r="K45" s="40" t="s">
        <v>256</v>
      </c>
      <c r="L45" s="40" t="s">
        <v>254</v>
      </c>
      <c r="M45" s="40" t="s">
        <v>253</v>
      </c>
      <c r="N45" s="40" t="s">
        <v>182</v>
      </c>
      <c r="O45" s="40" t="s">
        <v>181</v>
      </c>
      <c r="P45" s="40" t="s">
        <v>257</v>
      </c>
      <c r="Q45" s="43">
        <v>100</v>
      </c>
      <c r="R45" s="42">
        <v>255.53</v>
      </c>
      <c r="S45" s="42">
        <f>Q45*R45</f>
        <v>25553</v>
      </c>
      <c r="T45" s="40" t="s">
        <v>382</v>
      </c>
      <c r="U45" s="40" t="s">
        <v>33</v>
      </c>
      <c r="V45" s="40" t="s">
        <v>34</v>
      </c>
      <c r="W45" s="40" t="s">
        <v>35</v>
      </c>
      <c r="X45" s="40" t="s">
        <v>36</v>
      </c>
      <c r="Y45" s="40" t="s">
        <v>32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2:38" ht="126">
      <c r="B46" s="40">
        <v>36</v>
      </c>
      <c r="C46" s="40" t="s">
        <v>187</v>
      </c>
      <c r="D46" s="40" t="s">
        <v>28</v>
      </c>
      <c r="E46" s="40" t="s">
        <v>29</v>
      </c>
      <c r="F46" s="41" t="s">
        <v>164</v>
      </c>
      <c r="G46" s="40" t="s">
        <v>41</v>
      </c>
      <c r="H46" s="40" t="s">
        <v>30</v>
      </c>
      <c r="I46" s="40" t="s">
        <v>31</v>
      </c>
      <c r="J46" s="40" t="s">
        <v>86</v>
      </c>
      <c r="K46" s="40" t="s">
        <v>258</v>
      </c>
      <c r="L46" s="40" t="s">
        <v>260</v>
      </c>
      <c r="M46" s="40" t="s">
        <v>259</v>
      </c>
      <c r="N46" s="40" t="s">
        <v>178</v>
      </c>
      <c r="O46" s="40"/>
      <c r="P46" s="40" t="s">
        <v>46</v>
      </c>
      <c r="Q46" s="43">
        <v>2</v>
      </c>
      <c r="R46" s="42">
        <v>1987.5</v>
      </c>
      <c r="S46" s="42">
        <f t="shared" si="1"/>
        <v>3975</v>
      </c>
      <c r="T46" s="40" t="s">
        <v>190</v>
      </c>
      <c r="U46" s="40" t="s">
        <v>33</v>
      </c>
      <c r="V46" s="40" t="s">
        <v>34</v>
      </c>
      <c r="W46" s="40" t="s">
        <v>35</v>
      </c>
      <c r="X46" s="40" t="s">
        <v>36</v>
      </c>
      <c r="Y46" s="40" t="s">
        <v>56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2:38" ht="324">
      <c r="B47" s="40">
        <v>37</v>
      </c>
      <c r="C47" s="40" t="s">
        <v>187</v>
      </c>
      <c r="D47" s="40" t="s">
        <v>28</v>
      </c>
      <c r="E47" s="40" t="s">
        <v>29</v>
      </c>
      <c r="F47" s="41" t="s">
        <v>164</v>
      </c>
      <c r="G47" s="40" t="s">
        <v>41</v>
      </c>
      <c r="H47" s="40" t="s">
        <v>30</v>
      </c>
      <c r="I47" s="40" t="s">
        <v>31</v>
      </c>
      <c r="J47" s="40" t="s">
        <v>99</v>
      </c>
      <c r="K47" s="40" t="s">
        <v>100</v>
      </c>
      <c r="L47" s="40" t="s">
        <v>228</v>
      </c>
      <c r="M47" s="40" t="s">
        <v>227</v>
      </c>
      <c r="N47" s="40" t="s">
        <v>182</v>
      </c>
      <c r="O47" s="40" t="s">
        <v>181</v>
      </c>
      <c r="P47" s="40" t="s">
        <v>46</v>
      </c>
      <c r="Q47" s="43">
        <v>50</v>
      </c>
      <c r="R47" s="42">
        <v>255.06</v>
      </c>
      <c r="S47" s="42">
        <f t="shared" si="1"/>
        <v>12753</v>
      </c>
      <c r="T47" s="40" t="s">
        <v>190</v>
      </c>
      <c r="U47" s="40" t="s">
        <v>33</v>
      </c>
      <c r="V47" s="40" t="s">
        <v>34</v>
      </c>
      <c r="W47" s="40" t="s">
        <v>35</v>
      </c>
      <c r="X47" s="40" t="s">
        <v>36</v>
      </c>
      <c r="Y47" s="40" t="s">
        <v>32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2:38" ht="126">
      <c r="B48" s="40">
        <v>38</v>
      </c>
      <c r="C48" s="40" t="s">
        <v>187</v>
      </c>
      <c r="D48" s="40" t="s">
        <v>28</v>
      </c>
      <c r="E48" s="40" t="s">
        <v>29</v>
      </c>
      <c r="F48" s="41" t="s">
        <v>164</v>
      </c>
      <c r="G48" s="40" t="s">
        <v>41</v>
      </c>
      <c r="H48" s="40" t="s">
        <v>30</v>
      </c>
      <c r="I48" s="40" t="s">
        <v>31</v>
      </c>
      <c r="J48" s="40" t="s">
        <v>231</v>
      </c>
      <c r="K48" s="40" t="s">
        <v>232</v>
      </c>
      <c r="L48" s="40" t="s">
        <v>233</v>
      </c>
      <c r="M48" s="40" t="s">
        <v>229</v>
      </c>
      <c r="N48" s="40" t="s">
        <v>178</v>
      </c>
      <c r="O48" s="40"/>
      <c r="P48" s="40" t="s">
        <v>46</v>
      </c>
      <c r="Q48" s="43">
        <v>10</v>
      </c>
      <c r="R48" s="42">
        <v>2579.96</v>
      </c>
      <c r="S48" s="42">
        <f t="shared" si="1"/>
        <v>25799.6</v>
      </c>
      <c r="T48" s="40" t="s">
        <v>230</v>
      </c>
      <c r="U48" s="40" t="s">
        <v>33</v>
      </c>
      <c r="V48" s="40" t="s">
        <v>34</v>
      </c>
      <c r="W48" s="40" t="s">
        <v>35</v>
      </c>
      <c r="X48" s="40" t="s">
        <v>36</v>
      </c>
      <c r="Y48" s="40" t="s">
        <v>32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2:38" ht="324">
      <c r="B49" s="40">
        <v>39</v>
      </c>
      <c r="C49" s="40" t="s">
        <v>187</v>
      </c>
      <c r="D49" s="40" t="s">
        <v>28</v>
      </c>
      <c r="E49" s="40" t="s">
        <v>29</v>
      </c>
      <c r="F49" s="41" t="s">
        <v>164</v>
      </c>
      <c r="G49" s="40" t="s">
        <v>41</v>
      </c>
      <c r="H49" s="40" t="s">
        <v>30</v>
      </c>
      <c r="I49" s="40" t="s">
        <v>31</v>
      </c>
      <c r="J49" s="40" t="s">
        <v>101</v>
      </c>
      <c r="K49" s="40" t="s">
        <v>102</v>
      </c>
      <c r="L49" s="40" t="s">
        <v>103</v>
      </c>
      <c r="M49" s="40" t="s">
        <v>104</v>
      </c>
      <c r="N49" s="40" t="s">
        <v>182</v>
      </c>
      <c r="O49" s="40" t="s">
        <v>181</v>
      </c>
      <c r="P49" s="40" t="s">
        <v>105</v>
      </c>
      <c r="Q49" s="43">
        <v>25</v>
      </c>
      <c r="R49" s="42">
        <v>359.64</v>
      </c>
      <c r="S49" s="42">
        <f t="shared" si="1"/>
        <v>8991</v>
      </c>
      <c r="T49" s="41" t="s">
        <v>186</v>
      </c>
      <c r="U49" s="40" t="s">
        <v>33</v>
      </c>
      <c r="V49" s="40" t="s">
        <v>34</v>
      </c>
      <c r="W49" s="40" t="s">
        <v>35</v>
      </c>
      <c r="X49" s="40" t="s">
        <v>36</v>
      </c>
      <c r="Y49" s="40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2:38" ht="324">
      <c r="B50" s="40">
        <v>40</v>
      </c>
      <c r="C50" s="40" t="s">
        <v>187</v>
      </c>
      <c r="D50" s="40" t="s">
        <v>28</v>
      </c>
      <c r="E50" s="40" t="s">
        <v>29</v>
      </c>
      <c r="F50" s="41" t="s">
        <v>164</v>
      </c>
      <c r="G50" s="40" t="s">
        <v>41</v>
      </c>
      <c r="H50" s="40" t="s">
        <v>30</v>
      </c>
      <c r="I50" s="40" t="s">
        <v>31</v>
      </c>
      <c r="J50" s="40" t="s">
        <v>106</v>
      </c>
      <c r="K50" s="40" t="s">
        <v>107</v>
      </c>
      <c r="L50" s="40" t="s">
        <v>108</v>
      </c>
      <c r="M50" s="40" t="s">
        <v>109</v>
      </c>
      <c r="N50" s="40" t="s">
        <v>182</v>
      </c>
      <c r="O50" s="40" t="s">
        <v>181</v>
      </c>
      <c r="P50" s="40" t="s">
        <v>46</v>
      </c>
      <c r="Q50" s="43">
        <v>30</v>
      </c>
      <c r="R50" s="42">
        <v>397.5</v>
      </c>
      <c r="S50" s="42">
        <f t="shared" si="1"/>
        <v>11925</v>
      </c>
      <c r="T50" s="41" t="s">
        <v>186</v>
      </c>
      <c r="U50" s="40" t="s">
        <v>33</v>
      </c>
      <c r="V50" s="40" t="s">
        <v>34</v>
      </c>
      <c r="W50" s="40" t="s">
        <v>35</v>
      </c>
      <c r="X50" s="40" t="s">
        <v>36</v>
      </c>
      <c r="Y50" s="40" t="s">
        <v>32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2:38" ht="209.25" customHeight="1">
      <c r="B51" s="40">
        <v>41</v>
      </c>
      <c r="C51" s="40" t="s">
        <v>187</v>
      </c>
      <c r="D51" s="40" t="s">
        <v>28</v>
      </c>
      <c r="E51" s="40" t="s">
        <v>29</v>
      </c>
      <c r="F51" s="41" t="s">
        <v>164</v>
      </c>
      <c r="G51" s="40" t="s">
        <v>37</v>
      </c>
      <c r="H51" s="40" t="s">
        <v>30</v>
      </c>
      <c r="I51" s="40" t="s">
        <v>38</v>
      </c>
      <c r="J51" s="40" t="s">
        <v>110</v>
      </c>
      <c r="K51" s="40" t="s">
        <v>110</v>
      </c>
      <c r="L51" s="40" t="s">
        <v>111</v>
      </c>
      <c r="M51" s="40" t="s">
        <v>112</v>
      </c>
      <c r="N51" s="40" t="s">
        <v>182</v>
      </c>
      <c r="O51" s="40" t="s">
        <v>183</v>
      </c>
      <c r="P51" s="40" t="s">
        <v>39</v>
      </c>
      <c r="Q51" s="43">
        <v>1</v>
      </c>
      <c r="R51" s="42">
        <v>393809.04</v>
      </c>
      <c r="S51" s="42">
        <f>Q51*R51</f>
        <v>393809.04</v>
      </c>
      <c r="T51" s="40" t="s">
        <v>186</v>
      </c>
      <c r="U51" s="40" t="s">
        <v>33</v>
      </c>
      <c r="V51" s="40" t="s">
        <v>34</v>
      </c>
      <c r="W51" s="40" t="s">
        <v>35</v>
      </c>
      <c r="X51" s="40" t="s">
        <v>36</v>
      </c>
      <c r="Y51" s="40" t="s">
        <v>32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2:38" ht="212.25" customHeight="1">
      <c r="B52" s="40">
        <v>42</v>
      </c>
      <c r="C52" s="40" t="s">
        <v>187</v>
      </c>
      <c r="D52" s="40" t="s">
        <v>28</v>
      </c>
      <c r="E52" s="40" t="s">
        <v>29</v>
      </c>
      <c r="F52" s="41" t="s">
        <v>164</v>
      </c>
      <c r="G52" s="40" t="s">
        <v>40</v>
      </c>
      <c r="H52" s="40" t="s">
        <v>30</v>
      </c>
      <c r="I52" s="40" t="s">
        <v>38</v>
      </c>
      <c r="J52" s="40" t="s">
        <v>113</v>
      </c>
      <c r="K52" s="40" t="s">
        <v>113</v>
      </c>
      <c r="L52" s="40" t="s">
        <v>114</v>
      </c>
      <c r="M52" s="40" t="s">
        <v>115</v>
      </c>
      <c r="N52" s="40" t="s">
        <v>182</v>
      </c>
      <c r="O52" s="40" t="s">
        <v>183</v>
      </c>
      <c r="P52" s="40" t="s">
        <v>39</v>
      </c>
      <c r="Q52" s="43">
        <v>1</v>
      </c>
      <c r="R52" s="42">
        <v>171071.43</v>
      </c>
      <c r="S52" s="42">
        <f>Q52*R52</f>
        <v>171071.43</v>
      </c>
      <c r="T52" s="40" t="s">
        <v>186</v>
      </c>
      <c r="U52" s="40" t="s">
        <v>33</v>
      </c>
      <c r="V52" s="40" t="s">
        <v>34</v>
      </c>
      <c r="W52" s="40" t="s">
        <v>35</v>
      </c>
      <c r="X52" s="40" t="s">
        <v>36</v>
      </c>
      <c r="Y52" s="40" t="s">
        <v>32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2:38" ht="216.75" customHeight="1">
      <c r="B53" s="40">
        <v>43</v>
      </c>
      <c r="C53" s="40" t="s">
        <v>187</v>
      </c>
      <c r="D53" s="40" t="s">
        <v>28</v>
      </c>
      <c r="E53" s="40" t="s">
        <v>29</v>
      </c>
      <c r="F53" s="41" t="s">
        <v>164</v>
      </c>
      <c r="G53" s="40" t="s">
        <v>163</v>
      </c>
      <c r="H53" s="40" t="s">
        <v>188</v>
      </c>
      <c r="I53" s="40" t="s">
        <v>38</v>
      </c>
      <c r="J53" s="40" t="s">
        <v>116</v>
      </c>
      <c r="K53" s="40" t="s">
        <v>117</v>
      </c>
      <c r="L53" s="40" t="s">
        <v>185</v>
      </c>
      <c r="M53" s="40" t="s">
        <v>184</v>
      </c>
      <c r="N53" s="40" t="s">
        <v>182</v>
      </c>
      <c r="O53" s="40" t="s">
        <v>183</v>
      </c>
      <c r="P53" s="40" t="s">
        <v>39</v>
      </c>
      <c r="Q53" s="43">
        <v>1</v>
      </c>
      <c r="R53" s="42">
        <v>187500</v>
      </c>
      <c r="S53" s="42">
        <f aca="true" t="shared" si="2" ref="S53:S61">Q53*R53</f>
        <v>187500</v>
      </c>
      <c r="T53" s="40" t="s">
        <v>186</v>
      </c>
      <c r="U53" s="40" t="s">
        <v>33</v>
      </c>
      <c r="V53" s="40" t="s">
        <v>34</v>
      </c>
      <c r="W53" s="40" t="s">
        <v>35</v>
      </c>
      <c r="X53" s="40" t="s">
        <v>36</v>
      </c>
      <c r="Y53" s="40" t="s">
        <v>32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2:38" ht="198">
      <c r="B54" s="40">
        <v>44</v>
      </c>
      <c r="C54" s="40" t="s">
        <v>187</v>
      </c>
      <c r="D54" s="40" t="s">
        <v>28</v>
      </c>
      <c r="E54" s="40" t="s">
        <v>29</v>
      </c>
      <c r="F54" s="41" t="s">
        <v>164</v>
      </c>
      <c r="G54" s="40" t="s">
        <v>37</v>
      </c>
      <c r="H54" s="40" t="s">
        <v>30</v>
      </c>
      <c r="I54" s="40" t="s">
        <v>38</v>
      </c>
      <c r="J54" s="40" t="s">
        <v>118</v>
      </c>
      <c r="K54" s="40" t="s">
        <v>118</v>
      </c>
      <c r="L54" s="40" t="s">
        <v>119</v>
      </c>
      <c r="M54" s="40" t="s">
        <v>120</v>
      </c>
      <c r="N54" s="40" t="s">
        <v>182</v>
      </c>
      <c r="O54" s="40" t="s">
        <v>199</v>
      </c>
      <c r="P54" s="40" t="s">
        <v>39</v>
      </c>
      <c r="Q54" s="43">
        <v>1</v>
      </c>
      <c r="R54" s="42">
        <v>253839.28</v>
      </c>
      <c r="S54" s="42">
        <f t="shared" si="2"/>
        <v>253839.28</v>
      </c>
      <c r="T54" s="40" t="s">
        <v>186</v>
      </c>
      <c r="U54" s="40" t="s">
        <v>33</v>
      </c>
      <c r="V54" s="40" t="s">
        <v>34</v>
      </c>
      <c r="W54" s="40" t="s">
        <v>35</v>
      </c>
      <c r="X54" s="40" t="s">
        <v>36</v>
      </c>
      <c r="Y54" s="40" t="s">
        <v>32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2:38" ht="149.25" customHeight="1">
      <c r="B55" s="40">
        <v>45</v>
      </c>
      <c r="C55" s="40" t="s">
        <v>187</v>
      </c>
      <c r="D55" s="40" t="s">
        <v>28</v>
      </c>
      <c r="E55" s="40" t="s">
        <v>29</v>
      </c>
      <c r="F55" s="41" t="s">
        <v>164</v>
      </c>
      <c r="G55" s="40" t="s">
        <v>37</v>
      </c>
      <c r="H55" s="40" t="s">
        <v>30</v>
      </c>
      <c r="I55" s="40" t="s">
        <v>38</v>
      </c>
      <c r="J55" s="40" t="s">
        <v>121</v>
      </c>
      <c r="K55" s="40" t="s">
        <v>121</v>
      </c>
      <c r="L55" s="40" t="s">
        <v>122</v>
      </c>
      <c r="M55" s="40" t="s">
        <v>123</v>
      </c>
      <c r="N55" s="40" t="s">
        <v>182</v>
      </c>
      <c r="O55" s="40" t="s">
        <v>265</v>
      </c>
      <c r="P55" s="40" t="s">
        <v>39</v>
      </c>
      <c r="Q55" s="43">
        <v>1</v>
      </c>
      <c r="R55" s="42">
        <v>188892</v>
      </c>
      <c r="S55" s="42">
        <f t="shared" si="2"/>
        <v>188892</v>
      </c>
      <c r="T55" s="40" t="s">
        <v>186</v>
      </c>
      <c r="U55" s="40" t="s">
        <v>33</v>
      </c>
      <c r="V55" s="40" t="s">
        <v>34</v>
      </c>
      <c r="W55" s="40" t="s">
        <v>35</v>
      </c>
      <c r="X55" s="40" t="s">
        <v>36</v>
      </c>
      <c r="Y55" s="40" t="s">
        <v>32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2:38" ht="178.5" customHeight="1">
      <c r="B56" s="40">
        <v>46</v>
      </c>
      <c r="C56" s="40" t="s">
        <v>187</v>
      </c>
      <c r="D56" s="40" t="s">
        <v>28</v>
      </c>
      <c r="E56" s="40" t="s">
        <v>29</v>
      </c>
      <c r="F56" s="41" t="s">
        <v>164</v>
      </c>
      <c r="G56" s="40" t="s">
        <v>37</v>
      </c>
      <c r="H56" s="40" t="s">
        <v>30</v>
      </c>
      <c r="I56" s="40" t="s">
        <v>38</v>
      </c>
      <c r="J56" s="40" t="s">
        <v>124</v>
      </c>
      <c r="K56" s="40" t="s">
        <v>125</v>
      </c>
      <c r="L56" s="40" t="s">
        <v>126</v>
      </c>
      <c r="M56" s="40" t="s">
        <v>127</v>
      </c>
      <c r="N56" s="40" t="s">
        <v>178</v>
      </c>
      <c r="O56" s="40" t="s">
        <v>32</v>
      </c>
      <c r="P56" s="40" t="s">
        <v>39</v>
      </c>
      <c r="Q56" s="43">
        <v>1</v>
      </c>
      <c r="R56" s="42">
        <v>280484.48</v>
      </c>
      <c r="S56" s="42">
        <f t="shared" si="2"/>
        <v>280484.48</v>
      </c>
      <c r="T56" s="40" t="s">
        <v>177</v>
      </c>
      <c r="U56" s="40" t="s">
        <v>33</v>
      </c>
      <c r="V56" s="40" t="s">
        <v>34</v>
      </c>
      <c r="W56" s="40" t="s">
        <v>35</v>
      </c>
      <c r="X56" s="40" t="s">
        <v>36</v>
      </c>
      <c r="Y56" s="40" t="s">
        <v>32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2:38" ht="142.5" customHeight="1">
      <c r="B57" s="40">
        <v>47</v>
      </c>
      <c r="C57" s="40" t="s">
        <v>187</v>
      </c>
      <c r="D57" s="40" t="s">
        <v>28</v>
      </c>
      <c r="E57" s="40" t="s">
        <v>29</v>
      </c>
      <c r="F57" s="41" t="s">
        <v>164</v>
      </c>
      <c r="G57" s="40" t="s">
        <v>37</v>
      </c>
      <c r="H57" s="40" t="s">
        <v>30</v>
      </c>
      <c r="I57" s="40" t="s">
        <v>38</v>
      </c>
      <c r="J57" s="40" t="s">
        <v>121</v>
      </c>
      <c r="K57" s="40" t="s">
        <v>121</v>
      </c>
      <c r="L57" s="40" t="s">
        <v>128</v>
      </c>
      <c r="M57" s="40" t="s">
        <v>129</v>
      </c>
      <c r="N57" s="40" t="s">
        <v>178</v>
      </c>
      <c r="O57" s="40" t="s">
        <v>32</v>
      </c>
      <c r="P57" s="40" t="s">
        <v>39</v>
      </c>
      <c r="Q57" s="43">
        <v>1</v>
      </c>
      <c r="R57" s="42">
        <v>609783.6</v>
      </c>
      <c r="S57" s="42">
        <f t="shared" si="2"/>
        <v>609783.6</v>
      </c>
      <c r="T57" s="40" t="s">
        <v>186</v>
      </c>
      <c r="U57" s="40" t="s">
        <v>33</v>
      </c>
      <c r="V57" s="40" t="s">
        <v>34</v>
      </c>
      <c r="W57" s="40" t="s">
        <v>35</v>
      </c>
      <c r="X57" s="40" t="s">
        <v>36</v>
      </c>
      <c r="Y57" s="40" t="s">
        <v>32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2:38" ht="180">
      <c r="B58" s="40">
        <v>48</v>
      </c>
      <c r="C58" s="40" t="s">
        <v>187</v>
      </c>
      <c r="D58" s="40" t="s">
        <v>28</v>
      </c>
      <c r="E58" s="40" t="s">
        <v>29</v>
      </c>
      <c r="F58" s="41" t="s">
        <v>164</v>
      </c>
      <c r="G58" s="40" t="s">
        <v>37</v>
      </c>
      <c r="H58" s="40" t="s">
        <v>30</v>
      </c>
      <c r="I58" s="40" t="s">
        <v>38</v>
      </c>
      <c r="J58" s="40" t="s">
        <v>130</v>
      </c>
      <c r="K58" s="40" t="s">
        <v>130</v>
      </c>
      <c r="L58" s="40" t="s">
        <v>131</v>
      </c>
      <c r="M58" s="40" t="s">
        <v>132</v>
      </c>
      <c r="N58" s="40" t="s">
        <v>178</v>
      </c>
      <c r="O58" s="40" t="s">
        <v>32</v>
      </c>
      <c r="P58" s="40" t="s">
        <v>39</v>
      </c>
      <c r="Q58" s="43">
        <v>1</v>
      </c>
      <c r="R58" s="42">
        <v>35248.66</v>
      </c>
      <c r="S58" s="42">
        <f t="shared" si="2"/>
        <v>35248.66</v>
      </c>
      <c r="T58" s="40" t="s">
        <v>230</v>
      </c>
      <c r="U58" s="40" t="s">
        <v>33</v>
      </c>
      <c r="V58" s="40" t="s">
        <v>34</v>
      </c>
      <c r="W58" s="40" t="s">
        <v>35</v>
      </c>
      <c r="X58" s="40" t="s">
        <v>36</v>
      </c>
      <c r="Y58" s="40" t="s">
        <v>56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2:38" ht="180">
      <c r="B59" s="40">
        <v>49</v>
      </c>
      <c r="C59" s="40" t="s">
        <v>187</v>
      </c>
      <c r="D59" s="40" t="s">
        <v>28</v>
      </c>
      <c r="E59" s="40" t="s">
        <v>29</v>
      </c>
      <c r="F59" s="41" t="s">
        <v>164</v>
      </c>
      <c r="G59" s="40" t="s">
        <v>37</v>
      </c>
      <c r="H59" s="40" t="s">
        <v>30</v>
      </c>
      <c r="I59" s="40" t="s">
        <v>38</v>
      </c>
      <c r="J59" s="40" t="s">
        <v>130</v>
      </c>
      <c r="K59" s="40" t="s">
        <v>130</v>
      </c>
      <c r="L59" s="40" t="s">
        <v>133</v>
      </c>
      <c r="M59" s="40" t="s">
        <v>134</v>
      </c>
      <c r="N59" s="40" t="s">
        <v>178</v>
      </c>
      <c r="O59" s="40" t="s">
        <v>32</v>
      </c>
      <c r="P59" s="40" t="s">
        <v>39</v>
      </c>
      <c r="Q59" s="43">
        <v>1</v>
      </c>
      <c r="R59" s="42">
        <v>45857.14</v>
      </c>
      <c r="S59" s="42">
        <f t="shared" si="2"/>
        <v>45857.14</v>
      </c>
      <c r="T59" s="40" t="s">
        <v>230</v>
      </c>
      <c r="U59" s="40" t="s">
        <v>33</v>
      </c>
      <c r="V59" s="40" t="s">
        <v>34</v>
      </c>
      <c r="W59" s="40" t="s">
        <v>35</v>
      </c>
      <c r="X59" s="40" t="s">
        <v>36</v>
      </c>
      <c r="Y59" s="40" t="s">
        <v>56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2:38" ht="147" customHeight="1">
      <c r="B60" s="40">
        <v>50</v>
      </c>
      <c r="C60" s="40" t="s">
        <v>187</v>
      </c>
      <c r="D60" s="40" t="s">
        <v>28</v>
      </c>
      <c r="E60" s="40" t="s">
        <v>29</v>
      </c>
      <c r="F60" s="41" t="s">
        <v>164</v>
      </c>
      <c r="G60" s="40" t="s">
        <v>37</v>
      </c>
      <c r="H60" s="40" t="s">
        <v>30</v>
      </c>
      <c r="I60" s="40" t="s">
        <v>38</v>
      </c>
      <c r="J60" s="40" t="s">
        <v>135</v>
      </c>
      <c r="K60" s="40" t="s">
        <v>136</v>
      </c>
      <c r="L60" s="40" t="s">
        <v>137</v>
      </c>
      <c r="M60" s="40" t="s">
        <v>138</v>
      </c>
      <c r="N60" s="40" t="s">
        <v>182</v>
      </c>
      <c r="O60" s="40" t="s">
        <v>265</v>
      </c>
      <c r="P60" s="40" t="s">
        <v>39</v>
      </c>
      <c r="Q60" s="43">
        <v>1</v>
      </c>
      <c r="R60" s="42">
        <v>862000</v>
      </c>
      <c r="S60" s="42">
        <f t="shared" si="2"/>
        <v>862000</v>
      </c>
      <c r="T60" s="40" t="s">
        <v>186</v>
      </c>
      <c r="U60" s="40" t="s">
        <v>33</v>
      </c>
      <c r="V60" s="40" t="s">
        <v>34</v>
      </c>
      <c r="W60" s="40" t="s">
        <v>35</v>
      </c>
      <c r="X60" s="40" t="s">
        <v>36</v>
      </c>
      <c r="Y60" s="40" t="s">
        <v>32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2:38" ht="150" customHeight="1">
      <c r="B61" s="40">
        <v>51</v>
      </c>
      <c r="C61" s="40" t="s">
        <v>187</v>
      </c>
      <c r="D61" s="40" t="s">
        <v>28</v>
      </c>
      <c r="E61" s="40" t="s">
        <v>29</v>
      </c>
      <c r="F61" s="41" t="s">
        <v>164</v>
      </c>
      <c r="G61" s="40" t="s">
        <v>37</v>
      </c>
      <c r="H61" s="40" t="s">
        <v>30</v>
      </c>
      <c r="I61" s="40" t="s">
        <v>38</v>
      </c>
      <c r="J61" s="40" t="s">
        <v>135</v>
      </c>
      <c r="K61" s="40" t="s">
        <v>136</v>
      </c>
      <c r="L61" s="40" t="s">
        <v>139</v>
      </c>
      <c r="M61" s="40" t="s">
        <v>140</v>
      </c>
      <c r="N61" s="40" t="s">
        <v>182</v>
      </c>
      <c r="O61" s="40" t="s">
        <v>265</v>
      </c>
      <c r="P61" s="40" t="s">
        <v>39</v>
      </c>
      <c r="Q61" s="43">
        <v>1</v>
      </c>
      <c r="R61" s="42">
        <v>462000</v>
      </c>
      <c r="S61" s="42">
        <f t="shared" si="2"/>
        <v>462000</v>
      </c>
      <c r="T61" s="40" t="s">
        <v>186</v>
      </c>
      <c r="U61" s="40" t="s">
        <v>33</v>
      </c>
      <c r="V61" s="40" t="s">
        <v>34</v>
      </c>
      <c r="W61" s="40" t="s">
        <v>35</v>
      </c>
      <c r="X61" s="40" t="s">
        <v>36</v>
      </c>
      <c r="Y61" s="40" t="s">
        <v>32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2:38" ht="178.5" customHeight="1">
      <c r="B62" s="40">
        <v>52</v>
      </c>
      <c r="C62" s="40" t="s">
        <v>187</v>
      </c>
      <c r="D62" s="40" t="s">
        <v>28</v>
      </c>
      <c r="E62" s="40" t="s">
        <v>29</v>
      </c>
      <c r="F62" s="41" t="s">
        <v>164</v>
      </c>
      <c r="G62" s="40" t="s">
        <v>141</v>
      </c>
      <c r="H62" s="40" t="s">
        <v>188</v>
      </c>
      <c r="I62" s="40" t="s">
        <v>38</v>
      </c>
      <c r="J62" s="40" t="s">
        <v>142</v>
      </c>
      <c r="K62" s="40" t="s">
        <v>142</v>
      </c>
      <c r="L62" s="40" t="s">
        <v>143</v>
      </c>
      <c r="M62" s="40" t="s">
        <v>144</v>
      </c>
      <c r="N62" s="40" t="s">
        <v>182</v>
      </c>
      <c r="O62" s="40" t="s">
        <v>199</v>
      </c>
      <c r="P62" s="40" t="s">
        <v>39</v>
      </c>
      <c r="Q62" s="43">
        <v>1</v>
      </c>
      <c r="R62" s="42">
        <v>19386</v>
      </c>
      <c r="S62" s="42">
        <f>Q62*R62</f>
        <v>19386</v>
      </c>
      <c r="T62" s="40" t="s">
        <v>200</v>
      </c>
      <c r="U62" s="40" t="s">
        <v>33</v>
      </c>
      <c r="V62" s="40" t="s">
        <v>34</v>
      </c>
      <c r="W62" s="40" t="s">
        <v>35</v>
      </c>
      <c r="X62" s="40" t="s">
        <v>36</v>
      </c>
      <c r="Y62" s="40" t="s">
        <v>32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2:38" ht="330" customHeight="1">
      <c r="B63" s="40">
        <v>53</v>
      </c>
      <c r="C63" s="40" t="s">
        <v>187</v>
      </c>
      <c r="D63" s="40" t="s">
        <v>28</v>
      </c>
      <c r="E63" s="40" t="s">
        <v>29</v>
      </c>
      <c r="F63" s="41" t="s">
        <v>164</v>
      </c>
      <c r="G63" s="40" t="s">
        <v>40</v>
      </c>
      <c r="H63" s="40" t="s">
        <v>188</v>
      </c>
      <c r="I63" s="40" t="s">
        <v>38</v>
      </c>
      <c r="J63" s="40" t="s">
        <v>145</v>
      </c>
      <c r="K63" s="40" t="s">
        <v>145</v>
      </c>
      <c r="L63" s="40" t="s">
        <v>146</v>
      </c>
      <c r="M63" s="40" t="s">
        <v>147</v>
      </c>
      <c r="N63" s="40" t="s">
        <v>182</v>
      </c>
      <c r="O63" s="40" t="s">
        <v>181</v>
      </c>
      <c r="P63" s="40" t="s">
        <v>39</v>
      </c>
      <c r="Q63" s="43">
        <v>1</v>
      </c>
      <c r="R63" s="42">
        <v>196250</v>
      </c>
      <c r="S63" s="42">
        <f>Q63*R63</f>
        <v>196250</v>
      </c>
      <c r="T63" s="40" t="s">
        <v>186</v>
      </c>
      <c r="U63" s="40" t="s">
        <v>33</v>
      </c>
      <c r="V63" s="40" t="s">
        <v>34</v>
      </c>
      <c r="W63" s="40" t="s">
        <v>35</v>
      </c>
      <c r="X63" s="40" t="s">
        <v>36</v>
      </c>
      <c r="Y63" s="40" t="s">
        <v>32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2:38" ht="312.75" customHeight="1">
      <c r="B64" s="40">
        <v>54</v>
      </c>
      <c r="C64" s="40" t="s">
        <v>187</v>
      </c>
      <c r="D64" s="40" t="s">
        <v>28</v>
      </c>
      <c r="E64" s="40" t="s">
        <v>29</v>
      </c>
      <c r="F64" s="41" t="s">
        <v>164</v>
      </c>
      <c r="G64" s="40" t="s">
        <v>40</v>
      </c>
      <c r="H64" s="40" t="s">
        <v>188</v>
      </c>
      <c r="I64" s="40" t="s">
        <v>31</v>
      </c>
      <c r="J64" s="40" t="s">
        <v>148</v>
      </c>
      <c r="K64" s="40" t="s">
        <v>149</v>
      </c>
      <c r="L64" s="40" t="s">
        <v>150</v>
      </c>
      <c r="M64" s="40" t="s">
        <v>151</v>
      </c>
      <c r="N64" s="40" t="s">
        <v>182</v>
      </c>
      <c r="O64" s="40" t="s">
        <v>181</v>
      </c>
      <c r="P64" s="40" t="s">
        <v>46</v>
      </c>
      <c r="Q64" s="43">
        <v>1040</v>
      </c>
      <c r="R64" s="42">
        <v>10</v>
      </c>
      <c r="S64" s="42">
        <v>10400</v>
      </c>
      <c r="T64" s="40" t="s">
        <v>186</v>
      </c>
      <c r="U64" s="40" t="s">
        <v>33</v>
      </c>
      <c r="V64" s="40" t="s">
        <v>34</v>
      </c>
      <c r="W64" s="40" t="s">
        <v>35</v>
      </c>
      <c r="X64" s="40" t="s">
        <v>36</v>
      </c>
      <c r="Y64" s="40" t="s">
        <v>32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2:38" ht="321" customHeight="1">
      <c r="B65" s="40">
        <v>55</v>
      </c>
      <c r="C65" s="40" t="s">
        <v>187</v>
      </c>
      <c r="D65" s="40" t="s">
        <v>28</v>
      </c>
      <c r="E65" s="40" t="s">
        <v>29</v>
      </c>
      <c r="F65" s="41" t="s">
        <v>164</v>
      </c>
      <c r="G65" s="40" t="s">
        <v>40</v>
      </c>
      <c r="H65" s="40" t="s">
        <v>188</v>
      </c>
      <c r="I65" s="40" t="s">
        <v>31</v>
      </c>
      <c r="J65" s="40" t="s">
        <v>148</v>
      </c>
      <c r="K65" s="40" t="s">
        <v>149</v>
      </c>
      <c r="L65" s="40" t="s">
        <v>150</v>
      </c>
      <c r="M65" s="40" t="s">
        <v>152</v>
      </c>
      <c r="N65" s="40" t="s">
        <v>182</v>
      </c>
      <c r="O65" s="40" t="s">
        <v>181</v>
      </c>
      <c r="P65" s="40" t="s">
        <v>46</v>
      </c>
      <c r="Q65" s="43">
        <v>1310</v>
      </c>
      <c r="R65" s="42">
        <v>50</v>
      </c>
      <c r="S65" s="42">
        <v>65500</v>
      </c>
      <c r="T65" s="40" t="s">
        <v>186</v>
      </c>
      <c r="U65" s="40" t="s">
        <v>33</v>
      </c>
      <c r="V65" s="40" t="s">
        <v>34</v>
      </c>
      <c r="W65" s="40" t="s">
        <v>35</v>
      </c>
      <c r="X65" s="40" t="s">
        <v>36</v>
      </c>
      <c r="Y65" s="40" t="s">
        <v>32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2:38" ht="198">
      <c r="B66" s="40">
        <v>56</v>
      </c>
      <c r="C66" s="40" t="s">
        <v>187</v>
      </c>
      <c r="D66" s="40" t="s">
        <v>28</v>
      </c>
      <c r="E66" s="40" t="s">
        <v>29</v>
      </c>
      <c r="F66" s="41" t="s">
        <v>164</v>
      </c>
      <c r="G66" s="40" t="s">
        <v>37</v>
      </c>
      <c r="H66" s="40" t="s">
        <v>188</v>
      </c>
      <c r="I66" s="40" t="s">
        <v>38</v>
      </c>
      <c r="J66" s="40" t="s">
        <v>121</v>
      </c>
      <c r="K66" s="40" t="s">
        <v>121</v>
      </c>
      <c r="L66" s="40" t="s">
        <v>160</v>
      </c>
      <c r="M66" s="40" t="s">
        <v>161</v>
      </c>
      <c r="N66" s="40" t="s">
        <v>182</v>
      </c>
      <c r="O66" s="40" t="s">
        <v>159</v>
      </c>
      <c r="P66" s="40" t="s">
        <v>39</v>
      </c>
      <c r="Q66" s="43">
        <v>1</v>
      </c>
      <c r="R66" s="42">
        <v>741576</v>
      </c>
      <c r="S66" s="42">
        <f aca="true" t="shared" si="3" ref="S66:S72">Q66*R66</f>
        <v>741576</v>
      </c>
      <c r="T66" s="40" t="s">
        <v>186</v>
      </c>
      <c r="U66" s="40" t="s">
        <v>33</v>
      </c>
      <c r="V66" s="40" t="s">
        <v>34</v>
      </c>
      <c r="W66" s="40" t="s">
        <v>35</v>
      </c>
      <c r="X66" s="40" t="s">
        <v>36</v>
      </c>
      <c r="Y66" s="40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2:38" ht="198">
      <c r="B67" s="40">
        <v>57</v>
      </c>
      <c r="C67" s="40" t="s">
        <v>187</v>
      </c>
      <c r="D67" s="40" t="s">
        <v>28</v>
      </c>
      <c r="E67" s="40" t="s">
        <v>29</v>
      </c>
      <c r="F67" s="41" t="s">
        <v>164</v>
      </c>
      <c r="G67" s="40" t="s">
        <v>37</v>
      </c>
      <c r="H67" s="40" t="s">
        <v>188</v>
      </c>
      <c r="I67" s="40" t="s">
        <v>38</v>
      </c>
      <c r="J67" s="40" t="s">
        <v>121</v>
      </c>
      <c r="K67" s="40" t="s">
        <v>121</v>
      </c>
      <c r="L67" s="40" t="s">
        <v>175</v>
      </c>
      <c r="M67" s="40" t="s">
        <v>174</v>
      </c>
      <c r="N67" s="40" t="s">
        <v>182</v>
      </c>
      <c r="O67" s="40" t="s">
        <v>159</v>
      </c>
      <c r="P67" s="40" t="s">
        <v>39</v>
      </c>
      <c r="Q67" s="43">
        <v>1</v>
      </c>
      <c r="R67" s="42">
        <v>6118480.92</v>
      </c>
      <c r="S67" s="42">
        <f t="shared" si="3"/>
        <v>6118480.92</v>
      </c>
      <c r="T67" s="41" t="s">
        <v>264</v>
      </c>
      <c r="U67" s="40" t="s">
        <v>33</v>
      </c>
      <c r="V67" s="40" t="s">
        <v>34</v>
      </c>
      <c r="W67" s="40" t="s">
        <v>172</v>
      </c>
      <c r="X67" s="40" t="s">
        <v>173</v>
      </c>
      <c r="Y67" s="40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2:38" ht="162">
      <c r="B68" s="40">
        <v>58</v>
      </c>
      <c r="C68" s="40" t="s">
        <v>187</v>
      </c>
      <c r="D68" s="40" t="s">
        <v>28</v>
      </c>
      <c r="E68" s="40" t="s">
        <v>29</v>
      </c>
      <c r="F68" s="41" t="s">
        <v>164</v>
      </c>
      <c r="G68" s="40" t="s">
        <v>37</v>
      </c>
      <c r="H68" s="40" t="s">
        <v>188</v>
      </c>
      <c r="I68" s="40" t="s">
        <v>38</v>
      </c>
      <c r="J68" s="40" t="s">
        <v>326</v>
      </c>
      <c r="K68" s="40" t="s">
        <v>326</v>
      </c>
      <c r="L68" s="40" t="s">
        <v>327</v>
      </c>
      <c r="M68" s="40" t="s">
        <v>328</v>
      </c>
      <c r="N68" s="40" t="s">
        <v>178</v>
      </c>
      <c r="O68" s="40"/>
      <c r="P68" s="40" t="s">
        <v>39</v>
      </c>
      <c r="Q68" s="43">
        <v>1</v>
      </c>
      <c r="R68" s="42">
        <v>979464.28</v>
      </c>
      <c r="S68" s="42">
        <f>Q68*R68</f>
        <v>979464.28</v>
      </c>
      <c r="T68" s="41" t="s">
        <v>186</v>
      </c>
      <c r="U68" s="40" t="s">
        <v>33</v>
      </c>
      <c r="V68" s="40" t="s">
        <v>34</v>
      </c>
      <c r="W68" s="40" t="s">
        <v>35</v>
      </c>
      <c r="X68" s="40" t="s">
        <v>36</v>
      </c>
      <c r="Y68" s="40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2:38" ht="126">
      <c r="B69" s="40">
        <v>59</v>
      </c>
      <c r="C69" s="40" t="s">
        <v>187</v>
      </c>
      <c r="D69" s="40" t="s">
        <v>28</v>
      </c>
      <c r="E69" s="40" t="s">
        <v>270</v>
      </c>
      <c r="F69" s="41" t="s">
        <v>164</v>
      </c>
      <c r="G69" s="40" t="s">
        <v>271</v>
      </c>
      <c r="H69" s="40" t="s">
        <v>188</v>
      </c>
      <c r="I69" s="40" t="s">
        <v>31</v>
      </c>
      <c r="J69" s="40" t="s">
        <v>281</v>
      </c>
      <c r="K69" s="40" t="s">
        <v>282</v>
      </c>
      <c r="L69" s="40" t="s">
        <v>283</v>
      </c>
      <c r="M69" s="40" t="s">
        <v>284</v>
      </c>
      <c r="N69" s="40" t="s">
        <v>178</v>
      </c>
      <c r="O69" s="40"/>
      <c r="P69" s="40" t="s">
        <v>46</v>
      </c>
      <c r="Q69" s="43">
        <v>9</v>
      </c>
      <c r="R69" s="42">
        <v>66865.44</v>
      </c>
      <c r="S69" s="42">
        <f t="shared" si="3"/>
        <v>601788.96</v>
      </c>
      <c r="T69" s="41" t="s">
        <v>190</v>
      </c>
      <c r="U69" s="40" t="s">
        <v>33</v>
      </c>
      <c r="V69" s="40" t="s">
        <v>34</v>
      </c>
      <c r="W69" s="40" t="s">
        <v>172</v>
      </c>
      <c r="X69" s="40" t="s">
        <v>173</v>
      </c>
      <c r="Y69" s="40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2:38" ht="126">
      <c r="B70" s="40">
        <v>60</v>
      </c>
      <c r="C70" s="40" t="s">
        <v>187</v>
      </c>
      <c r="D70" s="40" t="s">
        <v>28</v>
      </c>
      <c r="E70" s="40" t="s">
        <v>270</v>
      </c>
      <c r="F70" s="41" t="s">
        <v>164</v>
      </c>
      <c r="G70" s="40" t="s">
        <v>271</v>
      </c>
      <c r="H70" s="40" t="s">
        <v>188</v>
      </c>
      <c r="I70" s="40" t="s">
        <v>31</v>
      </c>
      <c r="J70" s="40" t="s">
        <v>285</v>
      </c>
      <c r="K70" s="40" t="s">
        <v>286</v>
      </c>
      <c r="L70" s="40" t="s">
        <v>295</v>
      </c>
      <c r="M70" s="40" t="s">
        <v>294</v>
      </c>
      <c r="N70" s="40" t="s">
        <v>178</v>
      </c>
      <c r="O70" s="40"/>
      <c r="P70" s="40" t="s">
        <v>46</v>
      </c>
      <c r="Q70" s="43">
        <v>1</v>
      </c>
      <c r="R70" s="42">
        <v>146159.82</v>
      </c>
      <c r="S70" s="42">
        <f t="shared" si="3"/>
        <v>146159.82</v>
      </c>
      <c r="T70" s="41" t="s">
        <v>190</v>
      </c>
      <c r="U70" s="40" t="s">
        <v>33</v>
      </c>
      <c r="V70" s="40" t="s">
        <v>34</v>
      </c>
      <c r="W70" s="40" t="s">
        <v>172</v>
      </c>
      <c r="X70" s="40" t="s">
        <v>173</v>
      </c>
      <c r="Y70" s="40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2:38" ht="126">
      <c r="B71" s="40">
        <v>61</v>
      </c>
      <c r="C71" s="40" t="s">
        <v>187</v>
      </c>
      <c r="D71" s="40" t="s">
        <v>28</v>
      </c>
      <c r="E71" s="40" t="s">
        <v>270</v>
      </c>
      <c r="F71" s="41" t="s">
        <v>164</v>
      </c>
      <c r="G71" s="40" t="s">
        <v>271</v>
      </c>
      <c r="H71" s="40" t="s">
        <v>188</v>
      </c>
      <c r="I71" s="40" t="s">
        <v>31</v>
      </c>
      <c r="J71" s="40" t="s">
        <v>285</v>
      </c>
      <c r="K71" s="40" t="s">
        <v>286</v>
      </c>
      <c r="L71" s="40" t="s">
        <v>287</v>
      </c>
      <c r="M71" s="40" t="s">
        <v>288</v>
      </c>
      <c r="N71" s="40" t="s">
        <v>178</v>
      </c>
      <c r="O71" s="40"/>
      <c r="P71" s="40" t="s">
        <v>46</v>
      </c>
      <c r="Q71" s="43">
        <v>2</v>
      </c>
      <c r="R71" s="42">
        <v>46802.68</v>
      </c>
      <c r="S71" s="42">
        <f t="shared" si="3"/>
        <v>93605.36</v>
      </c>
      <c r="T71" s="41" t="s">
        <v>385</v>
      </c>
      <c r="U71" s="40" t="s">
        <v>33</v>
      </c>
      <c r="V71" s="40" t="s">
        <v>34</v>
      </c>
      <c r="W71" s="40" t="s">
        <v>172</v>
      </c>
      <c r="X71" s="40" t="s">
        <v>173</v>
      </c>
      <c r="Y71" s="40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2:38" ht="126">
      <c r="B72" s="40">
        <v>62</v>
      </c>
      <c r="C72" s="40" t="s">
        <v>187</v>
      </c>
      <c r="D72" s="40" t="s">
        <v>28</v>
      </c>
      <c r="E72" s="40" t="s">
        <v>29</v>
      </c>
      <c r="F72" s="41" t="s">
        <v>164</v>
      </c>
      <c r="G72" s="40" t="s">
        <v>41</v>
      </c>
      <c r="H72" s="40" t="s">
        <v>188</v>
      </c>
      <c r="I72" s="40" t="s">
        <v>31</v>
      </c>
      <c r="J72" s="40" t="s">
        <v>274</v>
      </c>
      <c r="K72" s="40" t="s">
        <v>275</v>
      </c>
      <c r="L72" s="40" t="s">
        <v>273</v>
      </c>
      <c r="M72" s="40" t="s">
        <v>272</v>
      </c>
      <c r="N72" s="40" t="s">
        <v>182</v>
      </c>
      <c r="O72" s="40" t="s">
        <v>268</v>
      </c>
      <c r="P72" s="40" t="s">
        <v>46</v>
      </c>
      <c r="Q72" s="43">
        <v>1</v>
      </c>
      <c r="R72" s="42">
        <v>254570.35</v>
      </c>
      <c r="S72" s="42">
        <f t="shared" si="3"/>
        <v>254570.35</v>
      </c>
      <c r="T72" s="41" t="s">
        <v>269</v>
      </c>
      <c r="U72" s="40" t="s">
        <v>33</v>
      </c>
      <c r="V72" s="40" t="s">
        <v>34</v>
      </c>
      <c r="W72" s="40" t="s">
        <v>172</v>
      </c>
      <c r="X72" s="40" t="s">
        <v>173</v>
      </c>
      <c r="Y72" s="40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2:38" ht="180">
      <c r="B73" s="40">
        <v>63</v>
      </c>
      <c r="C73" s="40" t="s">
        <v>187</v>
      </c>
      <c r="D73" s="40">
        <v>253</v>
      </c>
      <c r="E73" s="41" t="s">
        <v>293</v>
      </c>
      <c r="F73" s="41" t="s">
        <v>164</v>
      </c>
      <c r="G73" s="40" t="s">
        <v>37</v>
      </c>
      <c r="H73" s="40" t="s">
        <v>188</v>
      </c>
      <c r="I73" s="40" t="s">
        <v>38</v>
      </c>
      <c r="J73" s="40" t="s">
        <v>118</v>
      </c>
      <c r="K73" s="40" t="s">
        <v>118</v>
      </c>
      <c r="L73" s="40" t="s">
        <v>291</v>
      </c>
      <c r="M73" s="40" t="s">
        <v>292</v>
      </c>
      <c r="N73" s="40" t="s">
        <v>182</v>
      </c>
      <c r="O73" s="40" t="s">
        <v>199</v>
      </c>
      <c r="P73" s="40" t="s">
        <v>39</v>
      </c>
      <c r="Q73" s="43">
        <v>1</v>
      </c>
      <c r="R73" s="42">
        <v>13392.85</v>
      </c>
      <c r="S73" s="42">
        <f aca="true" t="shared" si="4" ref="S73:S85">Q73*R73</f>
        <v>13392.85</v>
      </c>
      <c r="T73" s="41" t="s">
        <v>186</v>
      </c>
      <c r="U73" s="40" t="s">
        <v>33</v>
      </c>
      <c r="V73" s="40" t="s">
        <v>34</v>
      </c>
      <c r="W73" s="40" t="s">
        <v>172</v>
      </c>
      <c r="X73" s="40" t="s">
        <v>173</v>
      </c>
      <c r="Y73" s="40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2:38" ht="198">
      <c r="B74" s="40">
        <v>64</v>
      </c>
      <c r="C74" s="40" t="s">
        <v>187</v>
      </c>
      <c r="D74" s="40">
        <v>253</v>
      </c>
      <c r="E74" s="41" t="s">
        <v>293</v>
      </c>
      <c r="F74" s="41" t="s">
        <v>164</v>
      </c>
      <c r="G74" s="40" t="s">
        <v>37</v>
      </c>
      <c r="H74" s="40" t="s">
        <v>188</v>
      </c>
      <c r="I74" s="40" t="s">
        <v>38</v>
      </c>
      <c r="J74" s="40" t="s">
        <v>118</v>
      </c>
      <c r="K74" s="40" t="s">
        <v>118</v>
      </c>
      <c r="L74" s="40" t="s">
        <v>289</v>
      </c>
      <c r="M74" s="40" t="s">
        <v>290</v>
      </c>
      <c r="N74" s="40" t="s">
        <v>182</v>
      </c>
      <c r="O74" s="40" t="s">
        <v>199</v>
      </c>
      <c r="P74" s="40" t="s">
        <v>39</v>
      </c>
      <c r="Q74" s="43">
        <v>1</v>
      </c>
      <c r="R74" s="42">
        <v>4464.29</v>
      </c>
      <c r="S74" s="42">
        <f t="shared" si="4"/>
        <v>4464.29</v>
      </c>
      <c r="T74" s="41" t="s">
        <v>186</v>
      </c>
      <c r="U74" s="40" t="s">
        <v>33</v>
      </c>
      <c r="V74" s="40" t="s">
        <v>34</v>
      </c>
      <c r="W74" s="40" t="s">
        <v>172</v>
      </c>
      <c r="X74" s="40" t="s">
        <v>173</v>
      </c>
      <c r="Y74" s="40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2:38" ht="180">
      <c r="B75" s="40">
        <v>65</v>
      </c>
      <c r="C75" s="40" t="s">
        <v>187</v>
      </c>
      <c r="D75" s="40">
        <v>253</v>
      </c>
      <c r="E75" s="41" t="s">
        <v>293</v>
      </c>
      <c r="F75" s="41" t="s">
        <v>164</v>
      </c>
      <c r="G75" s="40" t="s">
        <v>37</v>
      </c>
      <c r="H75" s="40" t="s">
        <v>188</v>
      </c>
      <c r="I75" s="40" t="s">
        <v>38</v>
      </c>
      <c r="J75" s="40" t="s">
        <v>118</v>
      </c>
      <c r="K75" s="40" t="s">
        <v>118</v>
      </c>
      <c r="L75" s="40" t="s">
        <v>291</v>
      </c>
      <c r="M75" s="40" t="s">
        <v>292</v>
      </c>
      <c r="N75" s="40" t="s">
        <v>182</v>
      </c>
      <c r="O75" s="40" t="s">
        <v>199</v>
      </c>
      <c r="P75" s="40" t="s">
        <v>39</v>
      </c>
      <c r="Q75" s="43">
        <v>1</v>
      </c>
      <c r="R75" s="42">
        <v>8035.72</v>
      </c>
      <c r="S75" s="42">
        <f t="shared" si="4"/>
        <v>8035.72</v>
      </c>
      <c r="T75" s="41" t="s">
        <v>186</v>
      </c>
      <c r="U75" s="40" t="s">
        <v>33</v>
      </c>
      <c r="V75" s="40" t="s">
        <v>34</v>
      </c>
      <c r="W75" s="40" t="s">
        <v>172</v>
      </c>
      <c r="X75" s="40" t="s">
        <v>173</v>
      </c>
      <c r="Y75" s="40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2:38" ht="198">
      <c r="B76" s="40">
        <v>66</v>
      </c>
      <c r="C76" s="40" t="s">
        <v>187</v>
      </c>
      <c r="D76" s="40">
        <v>253</v>
      </c>
      <c r="E76" s="41" t="s">
        <v>293</v>
      </c>
      <c r="F76" s="41" t="s">
        <v>164</v>
      </c>
      <c r="G76" s="40" t="s">
        <v>37</v>
      </c>
      <c r="H76" s="40" t="s">
        <v>188</v>
      </c>
      <c r="I76" s="40" t="s">
        <v>38</v>
      </c>
      <c r="J76" s="40" t="s">
        <v>118</v>
      </c>
      <c r="K76" s="40" t="s">
        <v>118</v>
      </c>
      <c r="L76" s="40" t="s">
        <v>289</v>
      </c>
      <c r="M76" s="40" t="s">
        <v>290</v>
      </c>
      <c r="N76" s="40" t="s">
        <v>182</v>
      </c>
      <c r="O76" s="40" t="s">
        <v>199</v>
      </c>
      <c r="P76" s="40" t="s">
        <v>39</v>
      </c>
      <c r="Q76" s="43">
        <v>1</v>
      </c>
      <c r="R76" s="42">
        <v>17857.14</v>
      </c>
      <c r="S76" s="42">
        <f t="shared" si="4"/>
        <v>17857.14</v>
      </c>
      <c r="T76" s="41" t="s">
        <v>186</v>
      </c>
      <c r="U76" s="40" t="s">
        <v>33</v>
      </c>
      <c r="V76" s="40" t="s">
        <v>34</v>
      </c>
      <c r="W76" s="40" t="s">
        <v>172</v>
      </c>
      <c r="X76" s="40" t="s">
        <v>173</v>
      </c>
      <c r="Y76" s="40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2:38" ht="126">
      <c r="B77" s="40">
        <v>67</v>
      </c>
      <c r="C77" s="40" t="s">
        <v>187</v>
      </c>
      <c r="D77" s="40" t="s">
        <v>28</v>
      </c>
      <c r="E77" s="40" t="s">
        <v>270</v>
      </c>
      <c r="F77" s="41" t="s">
        <v>164</v>
      </c>
      <c r="G77" s="40" t="s">
        <v>271</v>
      </c>
      <c r="H77" s="40" t="s">
        <v>188</v>
      </c>
      <c r="I77" s="40" t="s">
        <v>31</v>
      </c>
      <c r="J77" s="40" t="s">
        <v>298</v>
      </c>
      <c r="K77" s="40" t="s">
        <v>299</v>
      </c>
      <c r="L77" s="40" t="s">
        <v>300</v>
      </c>
      <c r="M77" s="40" t="s">
        <v>297</v>
      </c>
      <c r="N77" s="40" t="s">
        <v>178</v>
      </c>
      <c r="O77" s="40"/>
      <c r="P77" s="40" t="s">
        <v>46</v>
      </c>
      <c r="Q77" s="43">
        <v>1</v>
      </c>
      <c r="R77" s="42">
        <v>553151.79</v>
      </c>
      <c r="S77" s="42">
        <f t="shared" si="4"/>
        <v>553151.79</v>
      </c>
      <c r="T77" s="41" t="s">
        <v>190</v>
      </c>
      <c r="U77" s="40" t="s">
        <v>33</v>
      </c>
      <c r="V77" s="40" t="s">
        <v>34</v>
      </c>
      <c r="W77" s="40" t="s">
        <v>172</v>
      </c>
      <c r="X77" s="40" t="s">
        <v>173</v>
      </c>
      <c r="Y77" s="40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2:38" ht="126">
      <c r="B78" s="40">
        <v>68</v>
      </c>
      <c r="C78" s="40" t="s">
        <v>187</v>
      </c>
      <c r="D78" s="40" t="s">
        <v>28</v>
      </c>
      <c r="E78" s="40" t="s">
        <v>270</v>
      </c>
      <c r="F78" s="41" t="s">
        <v>164</v>
      </c>
      <c r="G78" s="40" t="s">
        <v>271</v>
      </c>
      <c r="H78" s="40" t="s">
        <v>188</v>
      </c>
      <c r="I78" s="40" t="s">
        <v>31</v>
      </c>
      <c r="J78" s="40" t="s">
        <v>302</v>
      </c>
      <c r="K78" s="40" t="s">
        <v>303</v>
      </c>
      <c r="L78" s="40" t="s">
        <v>301</v>
      </c>
      <c r="M78" s="40" t="s">
        <v>296</v>
      </c>
      <c r="N78" s="40" t="s">
        <v>178</v>
      </c>
      <c r="O78" s="40"/>
      <c r="P78" s="40" t="s">
        <v>46</v>
      </c>
      <c r="Q78" s="43">
        <v>23</v>
      </c>
      <c r="R78" s="42">
        <v>18142.2</v>
      </c>
      <c r="S78" s="42">
        <f t="shared" si="4"/>
        <v>417270.60000000003</v>
      </c>
      <c r="T78" s="41" t="s">
        <v>385</v>
      </c>
      <c r="U78" s="40" t="s">
        <v>33</v>
      </c>
      <c r="V78" s="40" t="s">
        <v>34</v>
      </c>
      <c r="W78" s="40" t="s">
        <v>172</v>
      </c>
      <c r="X78" s="40" t="s">
        <v>173</v>
      </c>
      <c r="Y78" s="40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2:38" ht="126">
      <c r="B79" s="40">
        <v>69</v>
      </c>
      <c r="C79" s="40" t="s">
        <v>187</v>
      </c>
      <c r="D79" s="40" t="s">
        <v>28</v>
      </c>
      <c r="E79" s="40" t="s">
        <v>270</v>
      </c>
      <c r="F79" s="41" t="s">
        <v>164</v>
      </c>
      <c r="G79" s="40" t="s">
        <v>271</v>
      </c>
      <c r="H79" s="40" t="s">
        <v>188</v>
      </c>
      <c r="I79" s="40" t="s">
        <v>31</v>
      </c>
      <c r="J79" s="40" t="s">
        <v>307</v>
      </c>
      <c r="K79" s="40" t="s">
        <v>308</v>
      </c>
      <c r="L79" s="40" t="s">
        <v>309</v>
      </c>
      <c r="M79" s="40" t="s">
        <v>304</v>
      </c>
      <c r="N79" s="40" t="s">
        <v>178</v>
      </c>
      <c r="O79" s="40"/>
      <c r="P79" s="40" t="s">
        <v>46</v>
      </c>
      <c r="Q79" s="43">
        <v>11</v>
      </c>
      <c r="R79" s="42">
        <v>23492</v>
      </c>
      <c r="S79" s="42">
        <f t="shared" si="4"/>
        <v>258412</v>
      </c>
      <c r="T79" s="41" t="s">
        <v>190</v>
      </c>
      <c r="U79" s="40" t="s">
        <v>33</v>
      </c>
      <c r="V79" s="40" t="s">
        <v>34</v>
      </c>
      <c r="W79" s="40" t="s">
        <v>172</v>
      </c>
      <c r="X79" s="40" t="s">
        <v>173</v>
      </c>
      <c r="Y79" s="40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2:38" ht="126">
      <c r="B80" s="40">
        <v>70</v>
      </c>
      <c r="C80" s="40" t="s">
        <v>187</v>
      </c>
      <c r="D80" s="40" t="s">
        <v>28</v>
      </c>
      <c r="E80" s="40" t="s">
        <v>270</v>
      </c>
      <c r="F80" s="41" t="s">
        <v>164</v>
      </c>
      <c r="G80" s="40" t="s">
        <v>271</v>
      </c>
      <c r="H80" s="40" t="s">
        <v>188</v>
      </c>
      <c r="I80" s="40" t="s">
        <v>31</v>
      </c>
      <c r="J80" s="40" t="s">
        <v>311</v>
      </c>
      <c r="K80" s="40" t="s">
        <v>312</v>
      </c>
      <c r="L80" s="40" t="s">
        <v>310</v>
      </c>
      <c r="M80" s="47" t="s">
        <v>305</v>
      </c>
      <c r="N80" s="40" t="s">
        <v>178</v>
      </c>
      <c r="O80" s="46"/>
      <c r="P80" s="40" t="s">
        <v>46</v>
      </c>
      <c r="Q80" s="43">
        <v>4</v>
      </c>
      <c r="R80" s="42">
        <v>14287</v>
      </c>
      <c r="S80" s="42">
        <f t="shared" si="4"/>
        <v>57148</v>
      </c>
      <c r="T80" s="41" t="s">
        <v>190</v>
      </c>
      <c r="U80" s="40" t="s">
        <v>33</v>
      </c>
      <c r="V80" s="40" t="s">
        <v>34</v>
      </c>
      <c r="W80" s="40" t="s">
        <v>172</v>
      </c>
      <c r="X80" s="40" t="s">
        <v>173</v>
      </c>
      <c r="Y80" s="40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2:38" ht="126">
      <c r="B81" s="40">
        <v>71</v>
      </c>
      <c r="C81" s="40" t="s">
        <v>187</v>
      </c>
      <c r="D81" s="40" t="s">
        <v>28</v>
      </c>
      <c r="E81" s="40" t="s">
        <v>270</v>
      </c>
      <c r="F81" s="41" t="s">
        <v>164</v>
      </c>
      <c r="G81" s="40" t="s">
        <v>271</v>
      </c>
      <c r="H81" s="40" t="s">
        <v>188</v>
      </c>
      <c r="I81" s="40" t="s">
        <v>31</v>
      </c>
      <c r="J81" s="40" t="s">
        <v>313</v>
      </c>
      <c r="K81" s="40" t="s">
        <v>314</v>
      </c>
      <c r="L81" s="40" t="s">
        <v>315</v>
      </c>
      <c r="M81" s="47" t="s">
        <v>306</v>
      </c>
      <c r="N81" s="40" t="s">
        <v>178</v>
      </c>
      <c r="O81" s="46"/>
      <c r="P81" s="40" t="s">
        <v>46</v>
      </c>
      <c r="Q81" s="43">
        <v>5</v>
      </c>
      <c r="R81" s="42">
        <v>14285.71</v>
      </c>
      <c r="S81" s="42">
        <f t="shared" si="4"/>
        <v>71428.54999999999</v>
      </c>
      <c r="T81" s="41" t="s">
        <v>190</v>
      </c>
      <c r="U81" s="40" t="s">
        <v>33</v>
      </c>
      <c r="V81" s="40" t="s">
        <v>34</v>
      </c>
      <c r="W81" s="40" t="s">
        <v>172</v>
      </c>
      <c r="X81" s="40" t="s">
        <v>173</v>
      </c>
      <c r="Y81" s="40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2:38" ht="126">
      <c r="B82" s="40">
        <v>72</v>
      </c>
      <c r="C82" s="40" t="s">
        <v>187</v>
      </c>
      <c r="D82" s="40" t="s">
        <v>28</v>
      </c>
      <c r="E82" s="40" t="s">
        <v>270</v>
      </c>
      <c r="F82" s="41" t="s">
        <v>164</v>
      </c>
      <c r="G82" s="40" t="s">
        <v>271</v>
      </c>
      <c r="H82" s="40" t="s">
        <v>188</v>
      </c>
      <c r="I82" s="40" t="s">
        <v>31</v>
      </c>
      <c r="J82" s="40" t="s">
        <v>319</v>
      </c>
      <c r="K82" s="40" t="s">
        <v>321</v>
      </c>
      <c r="L82" s="40" t="s">
        <v>322</v>
      </c>
      <c r="M82" s="40" t="s">
        <v>316</v>
      </c>
      <c r="N82" s="40" t="s">
        <v>178</v>
      </c>
      <c r="O82" s="40"/>
      <c r="P82" s="40" t="s">
        <v>46</v>
      </c>
      <c r="Q82" s="43">
        <v>4</v>
      </c>
      <c r="R82" s="42">
        <v>55357.15</v>
      </c>
      <c r="S82" s="42">
        <f t="shared" si="4"/>
        <v>221428.6</v>
      </c>
      <c r="T82" s="41" t="s">
        <v>320</v>
      </c>
      <c r="U82" s="40" t="s">
        <v>33</v>
      </c>
      <c r="V82" s="40" t="s">
        <v>34</v>
      </c>
      <c r="W82" s="40" t="s">
        <v>172</v>
      </c>
      <c r="X82" s="40" t="s">
        <v>173</v>
      </c>
      <c r="Y82" s="40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2:38" ht="126">
      <c r="B83" s="40">
        <v>73</v>
      </c>
      <c r="C83" s="40" t="s">
        <v>187</v>
      </c>
      <c r="D83" s="40" t="s">
        <v>28</v>
      </c>
      <c r="E83" s="40" t="s">
        <v>270</v>
      </c>
      <c r="F83" s="41" t="s">
        <v>164</v>
      </c>
      <c r="G83" s="40" t="s">
        <v>271</v>
      </c>
      <c r="H83" s="40" t="s">
        <v>188</v>
      </c>
      <c r="I83" s="40" t="s">
        <v>31</v>
      </c>
      <c r="J83" s="40" t="s">
        <v>319</v>
      </c>
      <c r="K83" s="40" t="s">
        <v>321</v>
      </c>
      <c r="L83" s="40" t="s">
        <v>323</v>
      </c>
      <c r="M83" s="40" t="s">
        <v>317</v>
      </c>
      <c r="N83" s="40" t="s">
        <v>178</v>
      </c>
      <c r="O83" s="40"/>
      <c r="P83" s="40" t="s">
        <v>46</v>
      </c>
      <c r="Q83" s="43">
        <v>2</v>
      </c>
      <c r="R83" s="42">
        <v>15178.57</v>
      </c>
      <c r="S83" s="42">
        <f t="shared" si="4"/>
        <v>30357.14</v>
      </c>
      <c r="T83" s="41" t="s">
        <v>320</v>
      </c>
      <c r="U83" s="40" t="s">
        <v>33</v>
      </c>
      <c r="V83" s="40" t="s">
        <v>34</v>
      </c>
      <c r="W83" s="40" t="s">
        <v>172</v>
      </c>
      <c r="X83" s="40" t="s">
        <v>173</v>
      </c>
      <c r="Y83" s="40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2:38" ht="126">
      <c r="B84" s="40">
        <v>74</v>
      </c>
      <c r="C84" s="40" t="s">
        <v>187</v>
      </c>
      <c r="D84" s="40" t="s">
        <v>28</v>
      </c>
      <c r="E84" s="40" t="s">
        <v>270</v>
      </c>
      <c r="F84" s="41" t="s">
        <v>164</v>
      </c>
      <c r="G84" s="40" t="s">
        <v>271</v>
      </c>
      <c r="H84" s="40" t="s">
        <v>188</v>
      </c>
      <c r="I84" s="40" t="s">
        <v>31</v>
      </c>
      <c r="J84" s="40" t="s">
        <v>319</v>
      </c>
      <c r="K84" s="40" t="s">
        <v>321</v>
      </c>
      <c r="L84" s="40" t="s">
        <v>324</v>
      </c>
      <c r="M84" s="40" t="s">
        <v>318</v>
      </c>
      <c r="N84" s="40" t="s">
        <v>178</v>
      </c>
      <c r="O84" s="40"/>
      <c r="P84" s="40" t="s">
        <v>46</v>
      </c>
      <c r="Q84" s="43">
        <v>1</v>
      </c>
      <c r="R84" s="42">
        <v>12500</v>
      </c>
      <c r="S84" s="42">
        <f t="shared" si="4"/>
        <v>12500</v>
      </c>
      <c r="T84" s="41" t="s">
        <v>320</v>
      </c>
      <c r="U84" s="40" t="s">
        <v>33</v>
      </c>
      <c r="V84" s="40" t="s">
        <v>34</v>
      </c>
      <c r="W84" s="40" t="s">
        <v>172</v>
      </c>
      <c r="X84" s="40" t="s">
        <v>173</v>
      </c>
      <c r="Y84" s="40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2:38" ht="126">
      <c r="B85" s="40">
        <v>75</v>
      </c>
      <c r="C85" s="40" t="s">
        <v>187</v>
      </c>
      <c r="D85" s="40" t="s">
        <v>28</v>
      </c>
      <c r="E85" s="40" t="s">
        <v>270</v>
      </c>
      <c r="F85" s="41" t="s">
        <v>164</v>
      </c>
      <c r="G85" s="40" t="s">
        <v>271</v>
      </c>
      <c r="H85" s="40" t="s">
        <v>188</v>
      </c>
      <c r="I85" s="40" t="s">
        <v>31</v>
      </c>
      <c r="J85" s="40" t="s">
        <v>345</v>
      </c>
      <c r="K85" s="40" t="s">
        <v>346</v>
      </c>
      <c r="L85" s="40" t="s">
        <v>347</v>
      </c>
      <c r="M85" s="40" t="s">
        <v>325</v>
      </c>
      <c r="N85" s="40" t="s">
        <v>178</v>
      </c>
      <c r="O85" s="40"/>
      <c r="P85" s="40" t="s">
        <v>46</v>
      </c>
      <c r="Q85" s="43">
        <v>1</v>
      </c>
      <c r="R85" s="42">
        <v>45536</v>
      </c>
      <c r="S85" s="42">
        <f t="shared" si="4"/>
        <v>45536</v>
      </c>
      <c r="T85" s="41" t="s">
        <v>190</v>
      </c>
      <c r="U85" s="40" t="s">
        <v>33</v>
      </c>
      <c r="V85" s="40" t="s">
        <v>34</v>
      </c>
      <c r="W85" s="40" t="s">
        <v>172</v>
      </c>
      <c r="X85" s="40" t="s">
        <v>173</v>
      </c>
      <c r="Y85" s="40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2:38" ht="324">
      <c r="B86" s="40">
        <v>76</v>
      </c>
      <c r="C86" s="40" t="s">
        <v>187</v>
      </c>
      <c r="D86" s="40" t="s">
        <v>28</v>
      </c>
      <c r="E86" s="40" t="s">
        <v>270</v>
      </c>
      <c r="F86" s="41" t="s">
        <v>164</v>
      </c>
      <c r="G86" s="40" t="s">
        <v>332</v>
      </c>
      <c r="H86" s="40" t="s">
        <v>188</v>
      </c>
      <c r="I86" s="40" t="s">
        <v>31</v>
      </c>
      <c r="J86" s="40" t="s">
        <v>348</v>
      </c>
      <c r="K86" s="40" t="s">
        <v>352</v>
      </c>
      <c r="L86" s="40" t="s">
        <v>353</v>
      </c>
      <c r="M86" s="40" t="s">
        <v>329</v>
      </c>
      <c r="N86" s="40" t="s">
        <v>182</v>
      </c>
      <c r="O86" s="40" t="s">
        <v>181</v>
      </c>
      <c r="P86" s="40" t="s">
        <v>46</v>
      </c>
      <c r="Q86" s="43">
        <v>9</v>
      </c>
      <c r="R86" s="42">
        <v>10499.37</v>
      </c>
      <c r="S86" s="42">
        <f aca="true" t="shared" si="5" ref="S86:S96">Q86*R86</f>
        <v>94494.33</v>
      </c>
      <c r="T86" s="41" t="s">
        <v>230</v>
      </c>
      <c r="U86" s="40" t="s">
        <v>33</v>
      </c>
      <c r="V86" s="40" t="s">
        <v>34</v>
      </c>
      <c r="W86" s="40" t="s">
        <v>172</v>
      </c>
      <c r="X86" s="40" t="s">
        <v>173</v>
      </c>
      <c r="Y86" s="40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  <row r="87" spans="2:38" ht="324">
      <c r="B87" s="40">
        <v>77</v>
      </c>
      <c r="C87" s="40" t="s">
        <v>187</v>
      </c>
      <c r="D87" s="40" t="s">
        <v>28</v>
      </c>
      <c r="E87" s="40" t="s">
        <v>270</v>
      </c>
      <c r="F87" s="41" t="s">
        <v>164</v>
      </c>
      <c r="G87" s="40" t="s">
        <v>332</v>
      </c>
      <c r="H87" s="40" t="s">
        <v>188</v>
      </c>
      <c r="I87" s="40" t="s">
        <v>31</v>
      </c>
      <c r="J87" s="40" t="s">
        <v>348</v>
      </c>
      <c r="K87" s="40" t="s">
        <v>352</v>
      </c>
      <c r="L87" s="40" t="s">
        <v>354</v>
      </c>
      <c r="M87" s="40" t="s">
        <v>330</v>
      </c>
      <c r="N87" s="40" t="s">
        <v>182</v>
      </c>
      <c r="O87" s="40" t="s">
        <v>181</v>
      </c>
      <c r="P87" s="40" t="s">
        <v>46</v>
      </c>
      <c r="Q87" s="43">
        <v>3</v>
      </c>
      <c r="R87" s="42">
        <v>8875.26</v>
      </c>
      <c r="S87" s="42">
        <f t="shared" si="5"/>
        <v>26625.78</v>
      </c>
      <c r="T87" s="41" t="s">
        <v>230</v>
      </c>
      <c r="U87" s="40" t="s">
        <v>33</v>
      </c>
      <c r="V87" s="40" t="s">
        <v>34</v>
      </c>
      <c r="W87" s="40" t="s">
        <v>172</v>
      </c>
      <c r="X87" s="40" t="s">
        <v>173</v>
      </c>
      <c r="Y87" s="40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</row>
    <row r="88" spans="2:38" ht="324">
      <c r="B88" s="40">
        <v>78</v>
      </c>
      <c r="C88" s="40" t="s">
        <v>187</v>
      </c>
      <c r="D88" s="40" t="s">
        <v>28</v>
      </c>
      <c r="E88" s="40" t="s">
        <v>270</v>
      </c>
      <c r="F88" s="41" t="s">
        <v>164</v>
      </c>
      <c r="G88" s="40" t="s">
        <v>332</v>
      </c>
      <c r="H88" s="40" t="s">
        <v>188</v>
      </c>
      <c r="I88" s="40" t="s">
        <v>31</v>
      </c>
      <c r="J88" s="40" t="s">
        <v>348</v>
      </c>
      <c r="K88" s="40" t="s">
        <v>352</v>
      </c>
      <c r="L88" s="40" t="s">
        <v>355</v>
      </c>
      <c r="M88" s="40" t="s">
        <v>331</v>
      </c>
      <c r="N88" s="40" t="s">
        <v>182</v>
      </c>
      <c r="O88" s="40" t="s">
        <v>181</v>
      </c>
      <c r="P88" s="40" t="s">
        <v>46</v>
      </c>
      <c r="Q88" s="43">
        <v>11</v>
      </c>
      <c r="R88" s="42">
        <v>19097.59</v>
      </c>
      <c r="S88" s="42">
        <f t="shared" si="5"/>
        <v>210073.49</v>
      </c>
      <c r="T88" s="41" t="s">
        <v>230</v>
      </c>
      <c r="U88" s="40" t="s">
        <v>33</v>
      </c>
      <c r="V88" s="40" t="s">
        <v>34</v>
      </c>
      <c r="W88" s="40" t="s">
        <v>172</v>
      </c>
      <c r="X88" s="40" t="s">
        <v>173</v>
      </c>
      <c r="Y88" s="40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2:38" ht="324">
      <c r="B89" s="40">
        <v>79</v>
      </c>
      <c r="C89" s="40" t="s">
        <v>187</v>
      </c>
      <c r="D89" s="40" t="s">
        <v>28</v>
      </c>
      <c r="E89" s="40" t="s">
        <v>29</v>
      </c>
      <c r="F89" s="41" t="s">
        <v>164</v>
      </c>
      <c r="G89" s="40" t="s">
        <v>37</v>
      </c>
      <c r="H89" s="40" t="s">
        <v>188</v>
      </c>
      <c r="I89" s="40" t="s">
        <v>38</v>
      </c>
      <c r="J89" s="40" t="s">
        <v>360</v>
      </c>
      <c r="K89" s="40" t="s">
        <v>360</v>
      </c>
      <c r="L89" s="40" t="s">
        <v>361</v>
      </c>
      <c r="M89" s="40" t="s">
        <v>362</v>
      </c>
      <c r="N89" s="40" t="s">
        <v>182</v>
      </c>
      <c r="O89" s="40" t="s">
        <v>181</v>
      </c>
      <c r="P89" s="40" t="s">
        <v>39</v>
      </c>
      <c r="Q89" s="43">
        <v>1</v>
      </c>
      <c r="R89" s="42">
        <v>200982.14</v>
      </c>
      <c r="S89" s="42">
        <f t="shared" si="5"/>
        <v>200982.14</v>
      </c>
      <c r="T89" s="40" t="s">
        <v>186</v>
      </c>
      <c r="U89" s="40" t="s">
        <v>33</v>
      </c>
      <c r="V89" s="40" t="s">
        <v>34</v>
      </c>
      <c r="W89" s="40" t="s">
        <v>172</v>
      </c>
      <c r="X89" s="40" t="s">
        <v>173</v>
      </c>
      <c r="Y89" s="40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2:38" ht="324">
      <c r="B90" s="40">
        <v>80</v>
      </c>
      <c r="C90" s="40" t="s">
        <v>187</v>
      </c>
      <c r="D90" s="40" t="s">
        <v>28</v>
      </c>
      <c r="E90" s="40" t="s">
        <v>29</v>
      </c>
      <c r="F90" s="41" t="s">
        <v>164</v>
      </c>
      <c r="G90" s="40" t="s">
        <v>37</v>
      </c>
      <c r="H90" s="40" t="s">
        <v>188</v>
      </c>
      <c r="I90" s="40" t="s">
        <v>363</v>
      </c>
      <c r="J90" s="40" t="s">
        <v>364</v>
      </c>
      <c r="K90" s="40" t="s">
        <v>364</v>
      </c>
      <c r="L90" s="40" t="s">
        <v>366</v>
      </c>
      <c r="M90" s="40" t="s">
        <v>365</v>
      </c>
      <c r="N90" s="40" t="s">
        <v>182</v>
      </c>
      <c r="O90" s="40" t="s">
        <v>181</v>
      </c>
      <c r="P90" s="40" t="s">
        <v>363</v>
      </c>
      <c r="Q90" s="43">
        <v>1</v>
      </c>
      <c r="R90" s="42">
        <v>200982.14</v>
      </c>
      <c r="S90" s="42">
        <f t="shared" si="5"/>
        <v>200982.14</v>
      </c>
      <c r="T90" s="40" t="s">
        <v>186</v>
      </c>
      <c r="U90" s="40" t="s">
        <v>33</v>
      </c>
      <c r="V90" s="40" t="s">
        <v>34</v>
      </c>
      <c r="W90" s="40" t="s">
        <v>172</v>
      </c>
      <c r="X90" s="40" t="s">
        <v>173</v>
      </c>
      <c r="Y90" s="40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</row>
    <row r="91" spans="2:38" ht="324">
      <c r="B91" s="40">
        <v>81</v>
      </c>
      <c r="C91" s="40" t="s">
        <v>187</v>
      </c>
      <c r="D91" s="40" t="s">
        <v>28</v>
      </c>
      <c r="E91" s="40" t="s">
        <v>29</v>
      </c>
      <c r="F91" s="41" t="s">
        <v>164</v>
      </c>
      <c r="G91" s="40" t="s">
        <v>37</v>
      </c>
      <c r="H91" s="40" t="s">
        <v>188</v>
      </c>
      <c r="I91" s="40" t="s">
        <v>363</v>
      </c>
      <c r="J91" s="40" t="s">
        <v>364</v>
      </c>
      <c r="K91" s="40" t="s">
        <v>364</v>
      </c>
      <c r="L91" s="40" t="s">
        <v>368</v>
      </c>
      <c r="M91" s="40" t="s">
        <v>367</v>
      </c>
      <c r="N91" s="40" t="s">
        <v>182</v>
      </c>
      <c r="O91" s="40" t="s">
        <v>181</v>
      </c>
      <c r="P91" s="40" t="s">
        <v>363</v>
      </c>
      <c r="Q91" s="43">
        <v>1</v>
      </c>
      <c r="R91" s="42">
        <v>203482.14</v>
      </c>
      <c r="S91" s="42">
        <f t="shared" si="5"/>
        <v>203482.14</v>
      </c>
      <c r="T91" s="40" t="s">
        <v>186</v>
      </c>
      <c r="U91" s="40" t="s">
        <v>33</v>
      </c>
      <c r="V91" s="40" t="s">
        <v>34</v>
      </c>
      <c r="W91" s="40" t="s">
        <v>172</v>
      </c>
      <c r="X91" s="40" t="s">
        <v>173</v>
      </c>
      <c r="Y91" s="40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</row>
    <row r="92" spans="2:38" ht="324">
      <c r="B92" s="40">
        <v>82</v>
      </c>
      <c r="C92" s="40" t="s">
        <v>187</v>
      </c>
      <c r="D92" s="40" t="s">
        <v>28</v>
      </c>
      <c r="E92" s="40" t="s">
        <v>29</v>
      </c>
      <c r="F92" s="41" t="s">
        <v>164</v>
      </c>
      <c r="G92" s="40" t="s">
        <v>37</v>
      </c>
      <c r="H92" s="40" t="s">
        <v>188</v>
      </c>
      <c r="I92" s="40" t="s">
        <v>38</v>
      </c>
      <c r="J92" s="40" t="s">
        <v>356</v>
      </c>
      <c r="K92" s="40" t="s">
        <v>357</v>
      </c>
      <c r="L92" s="40" t="s">
        <v>369</v>
      </c>
      <c r="M92" s="40" t="s">
        <v>370</v>
      </c>
      <c r="N92" s="40" t="s">
        <v>182</v>
      </c>
      <c r="O92" s="40" t="s">
        <v>181</v>
      </c>
      <c r="P92" s="40" t="s">
        <v>39</v>
      </c>
      <c r="Q92" s="43">
        <v>1</v>
      </c>
      <c r="R92" s="42">
        <v>178035.71</v>
      </c>
      <c r="S92" s="42">
        <f t="shared" si="5"/>
        <v>178035.71</v>
      </c>
      <c r="T92" s="40" t="s">
        <v>186</v>
      </c>
      <c r="U92" s="40" t="s">
        <v>33</v>
      </c>
      <c r="V92" s="40" t="s">
        <v>34</v>
      </c>
      <c r="W92" s="40" t="s">
        <v>172</v>
      </c>
      <c r="X92" s="40" t="s">
        <v>173</v>
      </c>
      <c r="Y92" s="40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2:38" ht="198">
      <c r="B93" s="40">
        <v>83</v>
      </c>
      <c r="C93" s="40" t="s">
        <v>187</v>
      </c>
      <c r="D93" s="40" t="s">
        <v>28</v>
      </c>
      <c r="E93" s="41" t="s">
        <v>29</v>
      </c>
      <c r="F93" s="41" t="s">
        <v>164</v>
      </c>
      <c r="G93" s="40" t="s">
        <v>37</v>
      </c>
      <c r="H93" s="40" t="s">
        <v>188</v>
      </c>
      <c r="I93" s="40" t="s">
        <v>38</v>
      </c>
      <c r="J93" s="29" t="s">
        <v>374</v>
      </c>
      <c r="K93" s="29" t="s">
        <v>374</v>
      </c>
      <c r="L93" s="29" t="s">
        <v>375</v>
      </c>
      <c r="M93" s="40" t="s">
        <v>376</v>
      </c>
      <c r="N93" s="40" t="s">
        <v>178</v>
      </c>
      <c r="O93" s="40"/>
      <c r="P93" s="40" t="s">
        <v>39</v>
      </c>
      <c r="Q93" s="43">
        <v>1</v>
      </c>
      <c r="R93" s="42">
        <v>227616.07</v>
      </c>
      <c r="S93" s="42">
        <f t="shared" si="5"/>
        <v>227616.07</v>
      </c>
      <c r="T93" s="41" t="s">
        <v>225</v>
      </c>
      <c r="U93" s="40" t="s">
        <v>33</v>
      </c>
      <c r="V93" s="40" t="s">
        <v>34</v>
      </c>
      <c r="W93" s="40" t="s">
        <v>35</v>
      </c>
      <c r="X93" s="40" t="s">
        <v>36</v>
      </c>
      <c r="Y93" s="40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2:38" ht="126">
      <c r="B94" s="40">
        <v>84</v>
      </c>
      <c r="C94" s="40" t="s">
        <v>187</v>
      </c>
      <c r="D94" s="40" t="s">
        <v>28</v>
      </c>
      <c r="E94" s="40" t="s">
        <v>29</v>
      </c>
      <c r="F94" s="41" t="s">
        <v>164</v>
      </c>
      <c r="G94" s="40" t="s">
        <v>37</v>
      </c>
      <c r="H94" s="40" t="s">
        <v>188</v>
      </c>
      <c r="I94" s="40" t="s">
        <v>38</v>
      </c>
      <c r="J94" s="40" t="s">
        <v>371</v>
      </c>
      <c r="K94" s="40" t="s">
        <v>371</v>
      </c>
      <c r="L94" s="40" t="s">
        <v>372</v>
      </c>
      <c r="M94" s="40" t="s">
        <v>373</v>
      </c>
      <c r="N94" s="40" t="s">
        <v>178</v>
      </c>
      <c r="O94" s="40"/>
      <c r="P94" s="40" t="s">
        <v>39</v>
      </c>
      <c r="Q94" s="43">
        <v>1</v>
      </c>
      <c r="R94" s="42">
        <v>127483.92</v>
      </c>
      <c r="S94" s="42">
        <f t="shared" si="5"/>
        <v>127483.92</v>
      </c>
      <c r="T94" s="41" t="s">
        <v>377</v>
      </c>
      <c r="U94" s="40" t="s">
        <v>33</v>
      </c>
      <c r="V94" s="40" t="s">
        <v>34</v>
      </c>
      <c r="W94" s="40" t="s">
        <v>35</v>
      </c>
      <c r="X94" s="40" t="s">
        <v>36</v>
      </c>
      <c r="Y94" s="40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2:38" ht="126">
      <c r="B95" s="40">
        <v>85</v>
      </c>
      <c r="C95" s="29" t="s">
        <v>187</v>
      </c>
      <c r="D95" s="29" t="s">
        <v>28</v>
      </c>
      <c r="E95" s="29" t="s">
        <v>29</v>
      </c>
      <c r="F95" s="45" t="s">
        <v>164</v>
      </c>
      <c r="G95" s="29" t="s">
        <v>37</v>
      </c>
      <c r="H95" s="29" t="s">
        <v>188</v>
      </c>
      <c r="I95" s="29" t="s">
        <v>38</v>
      </c>
      <c r="J95" s="29" t="s">
        <v>378</v>
      </c>
      <c r="K95" s="29" t="s">
        <v>378</v>
      </c>
      <c r="L95" s="29" t="s">
        <v>379</v>
      </c>
      <c r="M95" s="40" t="s">
        <v>380</v>
      </c>
      <c r="N95" s="40" t="s">
        <v>178</v>
      </c>
      <c r="O95" s="40"/>
      <c r="P95" s="40" t="s">
        <v>39</v>
      </c>
      <c r="Q95" s="43">
        <v>1</v>
      </c>
      <c r="R95" s="42">
        <v>806428.57</v>
      </c>
      <c r="S95" s="42">
        <f t="shared" si="5"/>
        <v>806428.57</v>
      </c>
      <c r="T95" s="41" t="s">
        <v>186</v>
      </c>
      <c r="U95" s="40" t="s">
        <v>33</v>
      </c>
      <c r="V95" s="40" t="s">
        <v>34</v>
      </c>
      <c r="W95" s="40" t="s">
        <v>35</v>
      </c>
      <c r="X95" s="40" t="s">
        <v>36</v>
      </c>
      <c r="Y95" s="40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2:38" ht="180">
      <c r="B96" s="40">
        <v>86</v>
      </c>
      <c r="C96" s="40" t="s">
        <v>187</v>
      </c>
      <c r="D96" s="40" t="s">
        <v>28</v>
      </c>
      <c r="E96" s="40" t="s">
        <v>333</v>
      </c>
      <c r="F96" s="41" t="s">
        <v>164</v>
      </c>
      <c r="G96" s="40" t="s">
        <v>37</v>
      </c>
      <c r="H96" s="40" t="s">
        <v>188</v>
      </c>
      <c r="I96" s="40" t="s">
        <v>38</v>
      </c>
      <c r="J96" s="40" t="s">
        <v>334</v>
      </c>
      <c r="K96" s="40" t="s">
        <v>335</v>
      </c>
      <c r="L96" s="40" t="s">
        <v>336</v>
      </c>
      <c r="M96" s="40" t="s">
        <v>337</v>
      </c>
      <c r="N96" s="40" t="s">
        <v>182</v>
      </c>
      <c r="O96" s="40" t="s">
        <v>342</v>
      </c>
      <c r="P96" s="40" t="s">
        <v>39</v>
      </c>
      <c r="Q96" s="43">
        <v>1</v>
      </c>
      <c r="R96" s="42">
        <v>16622321.42</v>
      </c>
      <c r="S96" s="42">
        <f t="shared" si="5"/>
        <v>16622321.42</v>
      </c>
      <c r="T96" s="40" t="s">
        <v>186</v>
      </c>
      <c r="U96" s="40" t="s">
        <v>33</v>
      </c>
      <c r="V96" s="40" t="s">
        <v>34</v>
      </c>
      <c r="W96" s="40" t="s">
        <v>35</v>
      </c>
      <c r="X96" s="40" t="s">
        <v>36</v>
      </c>
      <c r="Y96" s="40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2:38" ht="252">
      <c r="B97" s="40">
        <v>87</v>
      </c>
      <c r="C97" s="40" t="s">
        <v>187</v>
      </c>
      <c r="D97" s="40" t="s">
        <v>28</v>
      </c>
      <c r="E97" s="40" t="s">
        <v>276</v>
      </c>
      <c r="F97" s="41" t="s">
        <v>164</v>
      </c>
      <c r="G97" s="40" t="s">
        <v>37</v>
      </c>
      <c r="H97" s="40" t="s">
        <v>188</v>
      </c>
      <c r="I97" s="40" t="s">
        <v>38</v>
      </c>
      <c r="J97" s="40" t="s">
        <v>280</v>
      </c>
      <c r="K97" s="40" t="s">
        <v>280</v>
      </c>
      <c r="L97" s="40" t="s">
        <v>338</v>
      </c>
      <c r="M97" s="40" t="s">
        <v>339</v>
      </c>
      <c r="N97" s="40" t="s">
        <v>182</v>
      </c>
      <c r="O97" s="40" t="s">
        <v>343</v>
      </c>
      <c r="P97" s="40" t="s">
        <v>39</v>
      </c>
      <c r="Q97" s="43">
        <v>1</v>
      </c>
      <c r="R97" s="42">
        <v>24089000</v>
      </c>
      <c r="S97" s="42">
        <f>Q97*R97</f>
        <v>24089000</v>
      </c>
      <c r="T97" s="40" t="s">
        <v>186</v>
      </c>
      <c r="U97" s="40" t="s">
        <v>33</v>
      </c>
      <c r="V97" s="40" t="s">
        <v>34</v>
      </c>
      <c r="W97" s="40" t="s">
        <v>35</v>
      </c>
      <c r="X97" s="40" t="s">
        <v>36</v>
      </c>
      <c r="Y97" s="40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2:38" ht="252">
      <c r="B98" s="40">
        <v>88</v>
      </c>
      <c r="C98" s="40" t="s">
        <v>187</v>
      </c>
      <c r="D98" s="40" t="s">
        <v>28</v>
      </c>
      <c r="E98" s="40" t="s">
        <v>276</v>
      </c>
      <c r="F98" s="41" t="s">
        <v>164</v>
      </c>
      <c r="G98" s="40" t="s">
        <v>37</v>
      </c>
      <c r="H98" s="40" t="s">
        <v>188</v>
      </c>
      <c r="I98" s="40" t="s">
        <v>38</v>
      </c>
      <c r="J98" s="40" t="s">
        <v>280</v>
      </c>
      <c r="K98" s="40" t="s">
        <v>280</v>
      </c>
      <c r="L98" s="40" t="s">
        <v>338</v>
      </c>
      <c r="M98" s="40" t="s">
        <v>339</v>
      </c>
      <c r="N98" s="40" t="s">
        <v>182</v>
      </c>
      <c r="O98" s="40" t="s">
        <v>343</v>
      </c>
      <c r="P98" s="40" t="s">
        <v>39</v>
      </c>
      <c r="Q98" s="43">
        <v>1</v>
      </c>
      <c r="R98" s="42">
        <v>9867000</v>
      </c>
      <c r="S98" s="42">
        <f aca="true" t="shared" si="6" ref="S98:S104">Q98*R98</f>
        <v>9867000</v>
      </c>
      <c r="T98" s="40" t="s">
        <v>186</v>
      </c>
      <c r="U98" s="40" t="s">
        <v>33</v>
      </c>
      <c r="V98" s="40" t="s">
        <v>34</v>
      </c>
      <c r="W98" s="40" t="s">
        <v>35</v>
      </c>
      <c r="X98" s="40" t="s">
        <v>36</v>
      </c>
      <c r="Y98" s="40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2:38" ht="252">
      <c r="B99" s="40">
        <v>89</v>
      </c>
      <c r="C99" s="40" t="s">
        <v>187</v>
      </c>
      <c r="D99" s="40" t="s">
        <v>28</v>
      </c>
      <c r="E99" s="40" t="s">
        <v>277</v>
      </c>
      <c r="F99" s="41" t="s">
        <v>164</v>
      </c>
      <c r="G99" s="40" t="s">
        <v>278</v>
      </c>
      <c r="H99" s="40" t="s">
        <v>188</v>
      </c>
      <c r="I99" s="40" t="s">
        <v>38</v>
      </c>
      <c r="J99" s="40" t="s">
        <v>280</v>
      </c>
      <c r="K99" s="40" t="s">
        <v>280</v>
      </c>
      <c r="L99" s="40" t="s">
        <v>338</v>
      </c>
      <c r="M99" s="40" t="s">
        <v>339</v>
      </c>
      <c r="N99" s="40" t="s">
        <v>182</v>
      </c>
      <c r="O99" s="40" t="s">
        <v>343</v>
      </c>
      <c r="P99" s="40" t="s">
        <v>39</v>
      </c>
      <c r="Q99" s="43">
        <v>1</v>
      </c>
      <c r="R99" s="42">
        <v>4925000</v>
      </c>
      <c r="S99" s="42">
        <f t="shared" si="6"/>
        <v>4925000</v>
      </c>
      <c r="T99" s="40" t="s">
        <v>186</v>
      </c>
      <c r="U99" s="40" t="s">
        <v>33</v>
      </c>
      <c r="V99" s="40" t="s">
        <v>34</v>
      </c>
      <c r="W99" s="40" t="s">
        <v>35</v>
      </c>
      <c r="X99" s="40" t="s">
        <v>36</v>
      </c>
      <c r="Y99" s="40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2:38" ht="252">
      <c r="B100" s="40">
        <v>90</v>
      </c>
      <c r="C100" s="40" t="s">
        <v>187</v>
      </c>
      <c r="D100" s="40" t="s">
        <v>28</v>
      </c>
      <c r="E100" s="40" t="s">
        <v>277</v>
      </c>
      <c r="F100" s="41" t="s">
        <v>164</v>
      </c>
      <c r="G100" s="40" t="s">
        <v>278</v>
      </c>
      <c r="H100" s="40" t="s">
        <v>188</v>
      </c>
      <c r="I100" s="40" t="s">
        <v>38</v>
      </c>
      <c r="J100" s="40" t="s">
        <v>280</v>
      </c>
      <c r="K100" s="40" t="s">
        <v>280</v>
      </c>
      <c r="L100" s="40" t="s">
        <v>338</v>
      </c>
      <c r="M100" s="40" t="s">
        <v>339</v>
      </c>
      <c r="N100" s="40" t="s">
        <v>182</v>
      </c>
      <c r="O100" s="40" t="s">
        <v>343</v>
      </c>
      <c r="P100" s="40" t="s">
        <v>39</v>
      </c>
      <c r="Q100" s="43">
        <v>1</v>
      </c>
      <c r="R100" s="42">
        <v>1561000</v>
      </c>
      <c r="S100" s="42">
        <f t="shared" si="6"/>
        <v>1561000</v>
      </c>
      <c r="T100" s="40" t="s">
        <v>186</v>
      </c>
      <c r="U100" s="40" t="s">
        <v>33</v>
      </c>
      <c r="V100" s="40" t="s">
        <v>34</v>
      </c>
      <c r="W100" s="40" t="s">
        <v>35</v>
      </c>
      <c r="X100" s="40" t="s">
        <v>36</v>
      </c>
      <c r="Y100" s="40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2:38" ht="409.5">
      <c r="B101" s="40">
        <v>91</v>
      </c>
      <c r="C101" s="40" t="s">
        <v>187</v>
      </c>
      <c r="D101" s="40" t="s">
        <v>28</v>
      </c>
      <c r="E101" s="40" t="s">
        <v>279</v>
      </c>
      <c r="F101" s="41" t="s">
        <v>164</v>
      </c>
      <c r="G101" s="40" t="s">
        <v>37</v>
      </c>
      <c r="H101" s="40" t="s">
        <v>188</v>
      </c>
      <c r="I101" s="40" t="s">
        <v>38</v>
      </c>
      <c r="J101" s="40" t="s">
        <v>135</v>
      </c>
      <c r="K101" s="40" t="s">
        <v>136</v>
      </c>
      <c r="L101" s="40" t="s">
        <v>340</v>
      </c>
      <c r="M101" s="40" t="s">
        <v>341</v>
      </c>
      <c r="N101" s="40" t="s">
        <v>182</v>
      </c>
      <c r="O101" s="40" t="s">
        <v>344</v>
      </c>
      <c r="P101" s="40" t="s">
        <v>39</v>
      </c>
      <c r="Q101" s="43">
        <v>1</v>
      </c>
      <c r="R101" s="42">
        <v>3475000</v>
      </c>
      <c r="S101" s="42">
        <f t="shared" si="6"/>
        <v>3475000</v>
      </c>
      <c r="T101" s="40" t="s">
        <v>186</v>
      </c>
      <c r="U101" s="40" t="s">
        <v>33</v>
      </c>
      <c r="V101" s="40" t="s">
        <v>34</v>
      </c>
      <c r="W101" s="40" t="s">
        <v>35</v>
      </c>
      <c r="X101" s="40" t="s">
        <v>36</v>
      </c>
      <c r="Y101" s="40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2:38" ht="409.5">
      <c r="B102" s="40">
        <v>92</v>
      </c>
      <c r="C102" s="40" t="s">
        <v>187</v>
      </c>
      <c r="D102" s="40" t="s">
        <v>28</v>
      </c>
      <c r="E102" s="40" t="s">
        <v>279</v>
      </c>
      <c r="F102" s="41" t="s">
        <v>164</v>
      </c>
      <c r="G102" s="40" t="s">
        <v>37</v>
      </c>
      <c r="H102" s="40" t="s">
        <v>188</v>
      </c>
      <c r="I102" s="40" t="s">
        <v>38</v>
      </c>
      <c r="J102" s="40" t="s">
        <v>135</v>
      </c>
      <c r="K102" s="40" t="s">
        <v>136</v>
      </c>
      <c r="L102" s="40" t="s">
        <v>340</v>
      </c>
      <c r="M102" s="40" t="s">
        <v>341</v>
      </c>
      <c r="N102" s="40" t="s">
        <v>182</v>
      </c>
      <c r="O102" s="40" t="s">
        <v>344</v>
      </c>
      <c r="P102" s="40" t="s">
        <v>39</v>
      </c>
      <c r="Q102" s="43">
        <v>1</v>
      </c>
      <c r="R102" s="42">
        <v>625000</v>
      </c>
      <c r="S102" s="42">
        <f t="shared" si="6"/>
        <v>625000</v>
      </c>
      <c r="T102" s="40" t="s">
        <v>186</v>
      </c>
      <c r="U102" s="40" t="s">
        <v>33</v>
      </c>
      <c r="V102" s="40" t="s">
        <v>34</v>
      </c>
      <c r="W102" s="40" t="s">
        <v>35</v>
      </c>
      <c r="X102" s="40" t="s">
        <v>36</v>
      </c>
      <c r="Y102" s="40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2:38" ht="252">
      <c r="B103" s="40">
        <v>93</v>
      </c>
      <c r="C103" s="40" t="s">
        <v>187</v>
      </c>
      <c r="D103" s="40" t="s">
        <v>28</v>
      </c>
      <c r="E103" s="40" t="s">
        <v>277</v>
      </c>
      <c r="F103" s="41" t="s">
        <v>164</v>
      </c>
      <c r="G103" s="40" t="s">
        <v>37</v>
      </c>
      <c r="H103" s="40" t="s">
        <v>188</v>
      </c>
      <c r="I103" s="40" t="s">
        <v>38</v>
      </c>
      <c r="J103" s="40" t="s">
        <v>280</v>
      </c>
      <c r="K103" s="40" t="s">
        <v>280</v>
      </c>
      <c r="L103" s="40" t="s">
        <v>338</v>
      </c>
      <c r="M103" s="40" t="s">
        <v>339</v>
      </c>
      <c r="N103" s="40" t="s">
        <v>182</v>
      </c>
      <c r="O103" s="40" t="s">
        <v>343</v>
      </c>
      <c r="P103" s="40" t="s">
        <v>39</v>
      </c>
      <c r="Q103" s="43">
        <v>1</v>
      </c>
      <c r="R103" s="42">
        <v>278684000</v>
      </c>
      <c r="S103" s="42">
        <f t="shared" si="6"/>
        <v>278684000</v>
      </c>
      <c r="T103" s="40" t="s">
        <v>186</v>
      </c>
      <c r="U103" s="40" t="s">
        <v>33</v>
      </c>
      <c r="V103" s="40" t="s">
        <v>34</v>
      </c>
      <c r="W103" s="40" t="s">
        <v>35</v>
      </c>
      <c r="X103" s="40" t="s">
        <v>36</v>
      </c>
      <c r="Y103" s="40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2:38" ht="252">
      <c r="B104" s="40">
        <v>94</v>
      </c>
      <c r="C104" s="40" t="s">
        <v>187</v>
      </c>
      <c r="D104" s="40" t="s">
        <v>28</v>
      </c>
      <c r="E104" s="40" t="s">
        <v>277</v>
      </c>
      <c r="F104" s="41" t="s">
        <v>164</v>
      </c>
      <c r="G104" s="40" t="s">
        <v>37</v>
      </c>
      <c r="H104" s="40" t="s">
        <v>188</v>
      </c>
      <c r="I104" s="40" t="s">
        <v>38</v>
      </c>
      <c r="J104" s="40" t="s">
        <v>280</v>
      </c>
      <c r="K104" s="40" t="s">
        <v>280</v>
      </c>
      <c r="L104" s="40" t="s">
        <v>338</v>
      </c>
      <c r="M104" s="40" t="s">
        <v>339</v>
      </c>
      <c r="N104" s="40" t="s">
        <v>182</v>
      </c>
      <c r="O104" s="40" t="s">
        <v>343</v>
      </c>
      <c r="P104" s="40" t="s">
        <v>39</v>
      </c>
      <c r="Q104" s="43">
        <v>1</v>
      </c>
      <c r="R104" s="42">
        <v>64656000</v>
      </c>
      <c r="S104" s="42">
        <f t="shared" si="6"/>
        <v>64656000</v>
      </c>
      <c r="T104" s="40" t="s">
        <v>186</v>
      </c>
      <c r="U104" s="40" t="s">
        <v>33</v>
      </c>
      <c r="V104" s="40" t="s">
        <v>34</v>
      </c>
      <c r="W104" s="40" t="s">
        <v>35</v>
      </c>
      <c r="X104" s="40" t="s">
        <v>36</v>
      </c>
      <c r="Y104" s="40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2:38" ht="324">
      <c r="B105" s="40">
        <v>95</v>
      </c>
      <c r="C105" s="40" t="s">
        <v>187</v>
      </c>
      <c r="D105" s="40" t="s">
        <v>28</v>
      </c>
      <c r="E105" s="40" t="s">
        <v>29</v>
      </c>
      <c r="F105" s="41" t="s">
        <v>164</v>
      </c>
      <c r="G105" s="40" t="s">
        <v>37</v>
      </c>
      <c r="H105" s="40" t="s">
        <v>188</v>
      </c>
      <c r="I105" s="40" t="s">
        <v>38</v>
      </c>
      <c r="J105" s="40" t="s">
        <v>349</v>
      </c>
      <c r="K105" s="40" t="s">
        <v>349</v>
      </c>
      <c r="L105" s="40" t="s">
        <v>350</v>
      </c>
      <c r="M105" s="40" t="s">
        <v>351</v>
      </c>
      <c r="N105" s="40" t="s">
        <v>182</v>
      </c>
      <c r="O105" s="40" t="s">
        <v>181</v>
      </c>
      <c r="P105" s="40" t="s">
        <v>39</v>
      </c>
      <c r="Q105" s="43">
        <v>1</v>
      </c>
      <c r="R105" s="42">
        <v>178100</v>
      </c>
      <c r="S105" s="42">
        <f>Q105*R105</f>
        <v>178100</v>
      </c>
      <c r="T105" s="40" t="s">
        <v>186</v>
      </c>
      <c r="U105" s="40" t="s">
        <v>33</v>
      </c>
      <c r="V105" s="40" t="s">
        <v>34</v>
      </c>
      <c r="W105" s="40" t="s">
        <v>172</v>
      </c>
      <c r="X105" s="40" t="s">
        <v>173</v>
      </c>
      <c r="Y105" s="40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2:38" ht="324">
      <c r="B106" s="40">
        <v>96</v>
      </c>
      <c r="C106" s="40" t="s">
        <v>187</v>
      </c>
      <c r="D106" s="40" t="s">
        <v>28</v>
      </c>
      <c r="E106" s="41" t="s">
        <v>29</v>
      </c>
      <c r="F106" s="41" t="s">
        <v>164</v>
      </c>
      <c r="G106" s="40" t="s">
        <v>37</v>
      </c>
      <c r="H106" s="40" t="s">
        <v>188</v>
      </c>
      <c r="I106" s="40" t="s">
        <v>38</v>
      </c>
      <c r="J106" s="40" t="s">
        <v>356</v>
      </c>
      <c r="K106" s="40" t="s">
        <v>357</v>
      </c>
      <c r="L106" s="40" t="s">
        <v>359</v>
      </c>
      <c r="M106" s="40" t="s">
        <v>358</v>
      </c>
      <c r="N106" s="40" t="s">
        <v>182</v>
      </c>
      <c r="O106" s="40" t="s">
        <v>181</v>
      </c>
      <c r="P106" s="40" t="s">
        <v>46</v>
      </c>
      <c r="Q106" s="43">
        <v>1</v>
      </c>
      <c r="R106" s="42">
        <v>83100</v>
      </c>
      <c r="S106" s="42">
        <f>Q106*R106</f>
        <v>83100</v>
      </c>
      <c r="T106" s="41" t="s">
        <v>186</v>
      </c>
      <c r="U106" s="40" t="s">
        <v>33</v>
      </c>
      <c r="V106" s="40" t="s">
        <v>34</v>
      </c>
      <c r="W106" s="40" t="s">
        <v>172</v>
      </c>
      <c r="X106" s="40" t="s">
        <v>173</v>
      </c>
      <c r="Y106" s="40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2:38" ht="126">
      <c r="B107" s="40">
        <v>97</v>
      </c>
      <c r="C107" s="40" t="s">
        <v>187</v>
      </c>
      <c r="D107" s="40" t="s">
        <v>28</v>
      </c>
      <c r="E107" s="40" t="s">
        <v>29</v>
      </c>
      <c r="F107" s="41" t="s">
        <v>164</v>
      </c>
      <c r="G107" s="40" t="s">
        <v>90</v>
      </c>
      <c r="H107" s="40" t="s">
        <v>30</v>
      </c>
      <c r="I107" s="40" t="s">
        <v>38</v>
      </c>
      <c r="J107" s="40" t="s">
        <v>91</v>
      </c>
      <c r="K107" s="40" t="s">
        <v>91</v>
      </c>
      <c r="L107" s="40" t="s">
        <v>387</v>
      </c>
      <c r="M107" s="40" t="s">
        <v>386</v>
      </c>
      <c r="N107" s="40" t="s">
        <v>179</v>
      </c>
      <c r="O107" s="40"/>
      <c r="P107" s="40" t="s">
        <v>39</v>
      </c>
      <c r="Q107" s="43">
        <v>1</v>
      </c>
      <c r="R107" s="42">
        <v>4821428.57</v>
      </c>
      <c r="S107" s="42">
        <f>Q107*R107</f>
        <v>4821428.57</v>
      </c>
      <c r="T107" s="40" t="s">
        <v>190</v>
      </c>
      <c r="U107" s="40" t="s">
        <v>33</v>
      </c>
      <c r="V107" s="40" t="s">
        <v>34</v>
      </c>
      <c r="W107" s="40" t="s">
        <v>35</v>
      </c>
      <c r="X107" s="40" t="s">
        <v>36</v>
      </c>
      <c r="Y107" s="40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2:38" ht="324">
      <c r="B108" s="40">
        <v>98</v>
      </c>
      <c r="C108" s="29" t="s">
        <v>187</v>
      </c>
      <c r="D108" s="29" t="s">
        <v>28</v>
      </c>
      <c r="E108" s="29" t="s">
        <v>29</v>
      </c>
      <c r="F108" s="45" t="s">
        <v>164</v>
      </c>
      <c r="G108" s="29" t="s">
        <v>37</v>
      </c>
      <c r="H108" s="29" t="s">
        <v>188</v>
      </c>
      <c r="I108" s="29" t="s">
        <v>363</v>
      </c>
      <c r="J108" s="40" t="s">
        <v>392</v>
      </c>
      <c r="K108" s="40" t="s">
        <v>392</v>
      </c>
      <c r="L108" s="40" t="s">
        <v>394</v>
      </c>
      <c r="M108" s="40" t="s">
        <v>393</v>
      </c>
      <c r="N108" s="40" t="s">
        <v>182</v>
      </c>
      <c r="O108" s="40" t="s">
        <v>181</v>
      </c>
      <c r="P108" s="40" t="s">
        <v>363</v>
      </c>
      <c r="Q108" s="43">
        <v>1</v>
      </c>
      <c r="R108" s="42">
        <v>51964.29</v>
      </c>
      <c r="S108" s="42">
        <f>Q108*R108</f>
        <v>51964.29</v>
      </c>
      <c r="T108" s="40" t="s">
        <v>190</v>
      </c>
      <c r="U108" s="40" t="s">
        <v>33</v>
      </c>
      <c r="V108" s="40" t="s">
        <v>34</v>
      </c>
      <c r="W108" s="40" t="s">
        <v>35</v>
      </c>
      <c r="X108" s="40" t="s">
        <v>36</v>
      </c>
      <c r="Y108" s="40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2:25" ht="34.5" customHeight="1">
      <c r="B109" s="29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7" t="s">
        <v>162</v>
      </c>
      <c r="P109" s="37"/>
      <c r="Q109" s="38"/>
      <c r="R109" s="39"/>
      <c r="S109" s="39">
        <f>SUM(S11:S108)</f>
        <v>432158401.24</v>
      </c>
      <c r="T109" s="36"/>
      <c r="U109" s="36"/>
      <c r="V109" s="36"/>
      <c r="W109" s="36"/>
      <c r="X109" s="36"/>
      <c r="Y109" s="36"/>
    </row>
    <row r="110" ht="43.5" customHeight="1"/>
    <row r="111" spans="3:16" ht="27" customHeight="1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3:16" ht="20.2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3:16" ht="31.5" customHeight="1">
      <c r="C113" s="48" t="s">
        <v>266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3:16" ht="27" customHeight="1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3:16" ht="20.2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3:16" ht="27.75" customHeight="1">
      <c r="C116" s="48" t="s">
        <v>381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</row>
    <row r="117" spans="3:16" ht="20.25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</row>
    <row r="118" spans="3:16" ht="20.25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</row>
    <row r="119" spans="3:16" ht="20.25">
      <c r="C119" s="48" t="s">
        <v>384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</sheetData>
  <sheetProtection selectLockedCells="1" selectUnlockedCells="1"/>
  <autoFilter ref="B10:Y109"/>
  <mergeCells count="33">
    <mergeCell ref="B1:I1"/>
    <mergeCell ref="P2:Y2"/>
    <mergeCell ref="B3:B4"/>
    <mergeCell ref="D3:D4"/>
    <mergeCell ref="E3:E4"/>
    <mergeCell ref="F3:F4"/>
    <mergeCell ref="P3:Y3"/>
    <mergeCell ref="P4:Y4"/>
    <mergeCell ref="P5:Y5"/>
    <mergeCell ref="B8:B9"/>
    <mergeCell ref="C8:C9"/>
    <mergeCell ref="D8:H8"/>
    <mergeCell ref="I8:I9"/>
    <mergeCell ref="J8:J9"/>
    <mergeCell ref="K8:K9"/>
    <mergeCell ref="L8:L9"/>
    <mergeCell ref="M8:M9"/>
    <mergeCell ref="N8:O9"/>
    <mergeCell ref="Y8:Y9"/>
    <mergeCell ref="C113:P113"/>
    <mergeCell ref="C116:P116"/>
    <mergeCell ref="P8:P9"/>
    <mergeCell ref="Q8:Q9"/>
    <mergeCell ref="R8:R9"/>
    <mergeCell ref="S8:S9"/>
    <mergeCell ref="T8:T9"/>
    <mergeCell ref="U8:U9"/>
    <mergeCell ref="C117:P117"/>
    <mergeCell ref="C118:P118"/>
    <mergeCell ref="C119:P119"/>
    <mergeCell ref="V8:V9"/>
    <mergeCell ref="W8:W9"/>
    <mergeCell ref="X8:X9"/>
  </mergeCells>
  <dataValidations count="1">
    <dataValidation type="textLength" operator="equal" allowBlank="1" showErrorMessage="1" error="Количество символов должно быть 7" sqref="C6">
      <formula1>7</formula1>
    </dataValidation>
  </dataValidations>
  <printOptions/>
  <pageMargins left="0.1968503937007874" right="0.1968503937007874" top="0.1968503937007874" bottom="0.1968503937007874" header="0.1968503937007874" footer="0.1968503937007874"/>
  <pageSetup firstPageNumber="1" useFirstPageNumber="1" fitToHeight="12" horizontalDpi="300" verticalDpi="300" orientation="landscape" paperSize="9" scale="25" r:id="rId1"/>
  <headerFooter scaleWithDoc="0"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2018-02-07T12:01:45Z</cp:lastPrinted>
  <dcterms:modified xsi:type="dcterms:W3CDTF">2018-02-07T13:52:35Z</dcterms:modified>
  <cp:category/>
  <cp:version/>
  <cp:contentType/>
  <cp:contentStatus/>
</cp:coreProperties>
</file>