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545"/>
  </bookViews>
  <sheets>
    <sheet name="Лист1" sheetId="6" r:id="rId1"/>
  </sheets>
  <calcPr calcId="145621"/>
</workbook>
</file>

<file path=xl/calcChain.xml><?xml version="1.0" encoding="utf-8"?>
<calcChain xmlns="http://schemas.openxmlformats.org/spreadsheetml/2006/main">
  <c r="G5" i="6" l="1"/>
  <c r="G6" i="6"/>
  <c r="G7" i="6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 l="1"/>
</calcChain>
</file>

<file path=xl/sharedStrings.xml><?xml version="1.0" encoding="utf-8"?>
<sst xmlns="http://schemas.openxmlformats.org/spreadsheetml/2006/main" count="77" uniqueCount="45">
  <si>
    <t>№</t>
  </si>
  <si>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</si>
  <si>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</si>
  <si>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</si>
  <si>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Цена за единицу, тенге</t>
  </si>
  <si>
    <t>Количество</t>
  </si>
  <si>
    <t>Сумма, выделенная для закупа, тенге</t>
  </si>
  <si>
    <t>Приложение 1</t>
  </si>
  <si>
    <t xml:space="preserve">Итого: </t>
  </si>
  <si>
    <t>Закуп лекарственных средств и медицинских изделий</t>
  </si>
  <si>
    <t>Срок поставки - в течении 10 календарных дней по заявке Заказчика</t>
  </si>
  <si>
    <t>флакон</t>
  </si>
  <si>
    <t>270</t>
  </si>
  <si>
    <t>штука</t>
  </si>
  <si>
    <t>600</t>
  </si>
  <si>
    <t>400</t>
  </si>
  <si>
    <t xml:space="preserve">Система для многократного забора медикаментов. антибактериальный фильтр 0,45 мкм </t>
  </si>
  <si>
    <t xml:space="preserve">штука </t>
  </si>
  <si>
    <t>300</t>
  </si>
  <si>
    <t>Шприцы 1 мл со съемной иглой</t>
  </si>
  <si>
    <t>Шприцы 3 мл со съемной иглой</t>
  </si>
  <si>
    <t>Шприцы 10 мл со съемной иглой</t>
  </si>
  <si>
    <t>900</t>
  </si>
  <si>
    <t>Шприцы 20 мл со съемной иглой</t>
  </si>
  <si>
    <t>135</t>
  </si>
  <si>
    <t>Шприцы 50 мл со съемной иглой</t>
  </si>
  <si>
    <t xml:space="preserve">Иглы одноразовые для инъекций 21G 0,8х40 мм </t>
  </si>
  <si>
    <t>Перчатки стерильные неопудренная (каждая пара в отдельной стерильной уп.), размер 7-8 М</t>
  </si>
  <si>
    <t>пара</t>
  </si>
  <si>
    <t>650</t>
  </si>
  <si>
    <t>Перчатки нестерильные неопудренные, размер 7-8 М</t>
  </si>
  <si>
    <t>Маски хирургическая, противожидкостная, противотуберкулезная из нетканого материала (пленка Лонцет)</t>
  </si>
  <si>
    <t>Шапки хирургические, -берет одноразовая нестерильная</t>
  </si>
  <si>
    <t>500</t>
  </si>
  <si>
    <t>Стерофундин USO Раствор для инфузий, 500 мл, №1</t>
  </si>
  <si>
    <t>Натрия хлорид,Раствор для инфузий, 0,9 %, 200 мл №1</t>
  </si>
  <si>
    <t>Низколактозная высокогидролизная лечебная смесь, 400 гр Nutrilon pepsi gastro</t>
  </si>
  <si>
    <t>банка</t>
  </si>
  <si>
    <t>90</t>
  </si>
  <si>
    <t>279</t>
  </si>
  <si>
    <t>36</t>
  </si>
  <si>
    <t xml:space="preserve">Ин-стоплер - заглушка с инъекционной мембраной 4238010 </t>
  </si>
  <si>
    <t xml:space="preserve">ldH(bY'3140HHaEklHMInfusomat Space ИпеТуре IV — Standart REF 8700087 SP </t>
  </si>
  <si>
    <t xml:space="preserve">Место поставки - г.Павлодар, ул. Ткачева 16, </t>
  </si>
  <si>
    <t>г. Павлодар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</si>
</sst>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3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3" fillId="0" borderId="0"/>
    <xf numFmtId="43" fontId="5" fillId="0" borderId="0" applyFont="0" applyFill="0" applyBorder="0" applyAlignment="0" applyProtection="0"/>
    <xf numFmtId="0" fontId="2" fillId="0" borderId="0"/>
    <xf numFmtId="0" fontId="3" fillId="0" borderId="0">
      <alignment horizontal="center"/>
    </xf>
    <xf numFmtId="0" fontId="5" fillId="0" borderId="0"/>
    <xf numFmtId="0" fontId="3" fillId="0" borderId="0"/>
    <xf numFmtId="0" fontId="3" fillId="0" borderId="0"/>
    <xf numFmtId="0" fontId="3" fillId="0" borderId="0"/>
    <xf numFmtId="0" fontId="6" fillId="0" borderId="0">
      <alignment horizontal="center"/>
    </xf>
    <xf numFmtId="164" fontId="5" fillId="0" borderId="0" applyFont="0" applyFill="0" applyBorder="0" applyAlignment="0" applyProtection="0"/>
    <xf numFmtId="0" fontId="3" fillId="0" borderId="0">
      <alignment horizontal="center"/>
    </xf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>
      <alignment horizontal="center"/>
    </xf>
  </cellStyleXfs>
  <cellXfs count="43">
    <xf numFmtId="0" fontId="0" fillId="0" borderId="0" xfId="0"/>
    <xf numFmtId="0" fontId="9" fillId="0" borderId="0" xfId="0" applyFont="1" applyFill="1"/>
    <xf numFmtId="0" fontId="9" fillId="0" borderId="0" xfId="0" applyFont="1" applyFill="1" applyAlignment="1">
      <alignment horizontal="left" wrapText="1"/>
    </xf>
    <xf numFmtId="0" fontId="9" fillId="0" borderId="0" xfId="0" applyFont="1" applyFill="1" applyAlignment="1"/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center"/>
    </xf>
    <xf numFmtId="1" fontId="10" fillId="0" borderId="1" xfId="5" applyNumberFormat="1" applyFont="1" applyFill="1" applyBorder="1" applyAlignment="1">
      <alignment horizontal="center" vertical="center" wrapText="1"/>
    </xf>
    <xf numFmtId="2" fontId="10" fillId="0" borderId="1" xfId="5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1" fontId="9" fillId="0" borderId="1" xfId="5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12" fillId="0" borderId="3" xfId="0" applyFont="1" applyFill="1" applyBorder="1" applyAlignment="1">
      <alignment horizontal="left" vertical="top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Fill="1"/>
    <xf numFmtId="0" fontId="9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wrapText="1"/>
    </xf>
    <xf numFmtId="2" fontId="8" fillId="0" borderId="1" xfId="0" applyNumberFormat="1" applyFont="1" applyFill="1" applyBorder="1" applyAlignment="1" applyProtection="1">
      <alignment horizontal="center"/>
    </xf>
    <xf numFmtId="0" fontId="8" fillId="0" borderId="1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 wrapText="1"/>
    </xf>
    <xf numFmtId="2" fontId="10" fillId="0" borderId="0" xfId="0" applyNumberFormat="1" applyFont="1" applyFill="1" applyAlignment="1"/>
    <xf numFmtId="2" fontId="10" fillId="0" borderId="1" xfId="0" applyNumberFormat="1" applyFont="1" applyFill="1" applyBorder="1" applyAlignment="1">
      <alignment horizontal="center" vertical="center" wrapText="1"/>
    </xf>
    <xf numFmtId="2" fontId="8" fillId="0" borderId="1" xfId="17" applyNumberFormat="1" applyFont="1" applyFill="1" applyBorder="1" applyAlignment="1">
      <alignment horizontal="center" wrapText="1"/>
    </xf>
    <xf numFmtId="2" fontId="8" fillId="0" borderId="3" xfId="0" applyNumberFormat="1" applyFont="1" applyFill="1" applyBorder="1" applyAlignment="1" applyProtection="1">
      <alignment horizont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0" applyNumberFormat="1" applyFont="1" applyFill="1" applyBorder="1" applyAlignment="1" applyProtection="1">
      <alignment horizontal="center" vertical="center"/>
    </xf>
    <xf numFmtId="2" fontId="9" fillId="0" borderId="0" xfId="0" applyNumberFormat="1" applyFont="1" applyFill="1" applyAlignment="1"/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wrapText="1"/>
      <protection locked="0"/>
    </xf>
    <xf numFmtId="49" fontId="8" fillId="0" borderId="1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 applyProtection="1">
      <alignment horizontal="center" wrapText="1"/>
    </xf>
    <xf numFmtId="49" fontId="8" fillId="0" borderId="3" xfId="0" applyNumberFormat="1" applyFont="1" applyFill="1" applyBorder="1" applyAlignment="1" applyProtection="1">
      <alignment horizontal="center" wrapText="1"/>
      <protection locked="0"/>
    </xf>
    <xf numFmtId="49" fontId="9" fillId="0" borderId="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Alignment="1">
      <alignment horizontal="center"/>
    </xf>
    <xf numFmtId="0" fontId="12" fillId="0" borderId="3" xfId="0" applyFont="1" applyFill="1" applyBorder="1" applyAlignment="1">
      <alignment horizontal="justify" vertical="top" wrapText="1"/>
    </xf>
    <xf numFmtId="2" fontId="10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</cellXfs>
  <cellStyles count="19">
    <cellStyle name="Обычный" xfId="0" builtinId="0"/>
    <cellStyle name="Обычный 10" xfId="9"/>
    <cellStyle name="Обычный 2" xfId="5"/>
    <cellStyle name="Обычный 2 10" xfId="12"/>
    <cellStyle name="Обычный 2 15" xfId="1"/>
    <cellStyle name="Обычный 3" xfId="3"/>
    <cellStyle name="Обычный 31" xfId="15"/>
    <cellStyle name="Обычный 33" xfId="11"/>
    <cellStyle name="Обычный 33 3" xfId="18"/>
    <cellStyle name="Обычный 4" xfId="7"/>
    <cellStyle name="Обычный 46" xfId="4"/>
    <cellStyle name="Обычный 5" xfId="2"/>
    <cellStyle name="Обычный 5 2 2" xfId="10"/>
    <cellStyle name="Стиль 1" xfId="13"/>
    <cellStyle name="Стиль 1 5" xfId="8"/>
    <cellStyle name="Финансовый" xfId="17" builtinId="3"/>
    <cellStyle name="Финансовый 26" xfId="16"/>
    <cellStyle name="Финансовый 3 9" xfId="14"/>
    <cellStyle name="Финансовый 3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abSelected="1" topLeftCell="A16" zoomScale="80" zoomScaleNormal="80" workbookViewId="0">
      <selection activeCell="B17" sqref="B17"/>
    </sheetView>
  </sheetViews>
  <sheetFormatPr defaultRowHeight="12.75" x14ac:dyDescent="0.2"/>
  <cols>
    <col min="1" max="1" width="6.5703125" style="1" customWidth="1"/>
    <col min="2" max="2" width="64.140625" style="18" customWidth="1"/>
    <col min="3" max="3" width="65.7109375" style="18" customWidth="1"/>
    <col min="4" max="4" width="13.140625" style="6" customWidth="1"/>
    <col min="5" max="5" width="10.28515625" style="38" customWidth="1"/>
    <col min="6" max="6" width="12.42578125" style="29" customWidth="1"/>
    <col min="7" max="7" width="18" style="29" customWidth="1"/>
    <col min="8" max="16384" width="9.140625" style="1"/>
  </cols>
  <sheetData>
    <row r="1" spans="1:12" ht="32.25" customHeight="1" x14ac:dyDescent="0.2">
      <c r="B1" s="2" t="s">
        <v>44</v>
      </c>
      <c r="C1" s="3"/>
      <c r="D1" s="4"/>
      <c r="E1" s="30"/>
      <c r="F1" s="23"/>
      <c r="G1" s="23"/>
      <c r="H1" s="5"/>
      <c r="I1" s="5"/>
      <c r="J1" s="5"/>
      <c r="K1" s="5"/>
      <c r="L1" s="5"/>
    </row>
    <row r="2" spans="1:12" ht="32.25" customHeight="1" x14ac:dyDescent="0.2">
      <c r="A2" s="6"/>
      <c r="B2" s="2"/>
      <c r="C2" s="3"/>
      <c r="D2" s="4"/>
      <c r="E2" s="31"/>
      <c r="F2" s="40" t="s">
        <v>7</v>
      </c>
      <c r="G2" s="40"/>
      <c r="H2" s="5"/>
      <c r="I2" s="5"/>
      <c r="J2" s="5"/>
      <c r="K2" s="5"/>
      <c r="L2" s="5"/>
    </row>
    <row r="3" spans="1:12" ht="61.5" customHeight="1" x14ac:dyDescent="0.2">
      <c r="A3" s="41" t="s">
        <v>9</v>
      </c>
      <c r="B3" s="41"/>
      <c r="C3" s="41"/>
      <c r="D3" s="41"/>
      <c r="E3" s="41"/>
      <c r="F3" s="41"/>
      <c r="G3" s="41"/>
    </row>
    <row r="4" spans="1:12" s="9" customFormat="1" ht="61.5" customHeight="1" x14ac:dyDescent="0.25">
      <c r="A4" s="7" t="s">
        <v>0</v>
      </c>
      <c r="B4" s="8" t="s">
        <v>1</v>
      </c>
      <c r="C4" s="8" t="s">
        <v>2</v>
      </c>
      <c r="D4" s="8" t="s">
        <v>3</v>
      </c>
      <c r="E4" s="32" t="s">
        <v>5</v>
      </c>
      <c r="F4" s="24" t="s">
        <v>4</v>
      </c>
      <c r="G4" s="24" t="s">
        <v>6</v>
      </c>
    </row>
    <row r="5" spans="1:12" ht="39.75" customHeight="1" x14ac:dyDescent="0.2">
      <c r="A5" s="10">
        <v>1</v>
      </c>
      <c r="B5" s="13" t="s">
        <v>42</v>
      </c>
      <c r="C5" s="13" t="s">
        <v>42</v>
      </c>
      <c r="D5" s="20" t="s">
        <v>13</v>
      </c>
      <c r="E5" s="35" t="s">
        <v>14</v>
      </c>
      <c r="F5" s="20">
        <v>952</v>
      </c>
      <c r="G5" s="25">
        <f t="shared" ref="G5:G20" si="0">E5*F5</f>
        <v>571200</v>
      </c>
    </row>
    <row r="6" spans="1:12" ht="39.75" customHeight="1" x14ac:dyDescent="0.2">
      <c r="A6" s="10">
        <v>2</v>
      </c>
      <c r="B6" s="11" t="s">
        <v>41</v>
      </c>
      <c r="C6" s="11" t="s">
        <v>41</v>
      </c>
      <c r="D6" s="21" t="s">
        <v>13</v>
      </c>
      <c r="E6" s="33" t="s">
        <v>15</v>
      </c>
      <c r="F6" s="20">
        <v>258</v>
      </c>
      <c r="G6" s="25">
        <f t="shared" si="0"/>
        <v>103200</v>
      </c>
    </row>
    <row r="7" spans="1:12" ht="39.75" customHeight="1" x14ac:dyDescent="0.2">
      <c r="A7" s="10">
        <v>3</v>
      </c>
      <c r="B7" s="11" t="s">
        <v>16</v>
      </c>
      <c r="C7" s="12" t="s">
        <v>16</v>
      </c>
      <c r="D7" s="21" t="s">
        <v>17</v>
      </c>
      <c r="E7" s="33" t="s">
        <v>18</v>
      </c>
      <c r="F7" s="20">
        <v>362</v>
      </c>
      <c r="G7" s="25">
        <f t="shared" si="0"/>
        <v>108600</v>
      </c>
    </row>
    <row r="8" spans="1:12" ht="24.75" customHeight="1" x14ac:dyDescent="0.2">
      <c r="A8" s="10">
        <v>4</v>
      </c>
      <c r="B8" s="13" t="s">
        <v>19</v>
      </c>
      <c r="C8" s="13" t="s">
        <v>19</v>
      </c>
      <c r="D8" s="21" t="s">
        <v>13</v>
      </c>
      <c r="E8" s="33" t="s">
        <v>18</v>
      </c>
      <c r="F8" s="20">
        <v>19.989999999999998</v>
      </c>
      <c r="G8" s="25">
        <f t="shared" si="0"/>
        <v>5996.9999999999991</v>
      </c>
    </row>
    <row r="9" spans="1:12" ht="38.25" customHeight="1" x14ac:dyDescent="0.2">
      <c r="A9" s="10">
        <v>5</v>
      </c>
      <c r="B9" s="11" t="s">
        <v>20</v>
      </c>
      <c r="C9" s="12" t="s">
        <v>20</v>
      </c>
      <c r="D9" s="21" t="s">
        <v>13</v>
      </c>
      <c r="E9" s="33" t="s">
        <v>18</v>
      </c>
      <c r="F9" s="20">
        <v>9.4700000000000006</v>
      </c>
      <c r="G9" s="25">
        <f t="shared" si="0"/>
        <v>2841</v>
      </c>
    </row>
    <row r="10" spans="1:12" ht="38.25" customHeight="1" x14ac:dyDescent="0.2">
      <c r="A10" s="10">
        <v>6</v>
      </c>
      <c r="B10" s="13" t="s">
        <v>21</v>
      </c>
      <c r="C10" s="13" t="s">
        <v>21</v>
      </c>
      <c r="D10" s="21" t="s">
        <v>13</v>
      </c>
      <c r="E10" s="33" t="s">
        <v>22</v>
      </c>
      <c r="F10" s="20">
        <v>20</v>
      </c>
      <c r="G10" s="25">
        <f t="shared" si="0"/>
        <v>18000</v>
      </c>
    </row>
    <row r="11" spans="1:12" ht="34.5" customHeight="1" x14ac:dyDescent="0.2">
      <c r="A11" s="10">
        <v>7</v>
      </c>
      <c r="B11" s="13" t="s">
        <v>23</v>
      </c>
      <c r="C11" s="13" t="s">
        <v>23</v>
      </c>
      <c r="D11" s="21" t="s">
        <v>13</v>
      </c>
      <c r="E11" s="34" t="s">
        <v>24</v>
      </c>
      <c r="F11" s="20">
        <v>33.36</v>
      </c>
      <c r="G11" s="25">
        <f t="shared" si="0"/>
        <v>4503.6000000000004</v>
      </c>
    </row>
    <row r="12" spans="1:12" ht="48" customHeight="1" x14ac:dyDescent="0.2">
      <c r="A12" s="10">
        <v>8</v>
      </c>
      <c r="B12" s="13" t="s">
        <v>25</v>
      </c>
      <c r="C12" s="13" t="s">
        <v>25</v>
      </c>
      <c r="D12" s="21" t="s">
        <v>13</v>
      </c>
      <c r="E12" s="33" t="s">
        <v>12</v>
      </c>
      <c r="F12" s="20">
        <v>90.17</v>
      </c>
      <c r="G12" s="25">
        <f t="shared" si="0"/>
        <v>24345.9</v>
      </c>
    </row>
    <row r="13" spans="1:12" ht="48" customHeight="1" x14ac:dyDescent="0.2">
      <c r="A13" s="10">
        <v>9</v>
      </c>
      <c r="B13" s="13" t="s">
        <v>26</v>
      </c>
      <c r="C13" s="13" t="s">
        <v>26</v>
      </c>
      <c r="D13" s="21" t="s">
        <v>13</v>
      </c>
      <c r="E13" s="33" t="s">
        <v>22</v>
      </c>
      <c r="F13" s="20">
        <v>31.48</v>
      </c>
      <c r="G13" s="25">
        <f t="shared" si="0"/>
        <v>28332</v>
      </c>
    </row>
    <row r="14" spans="1:12" ht="48" customHeight="1" x14ac:dyDescent="0.2">
      <c r="A14" s="10">
        <v>10</v>
      </c>
      <c r="B14" s="39" t="s">
        <v>27</v>
      </c>
      <c r="C14" s="39" t="s">
        <v>27</v>
      </c>
      <c r="D14" s="19" t="s">
        <v>28</v>
      </c>
      <c r="E14" s="33" t="s">
        <v>29</v>
      </c>
      <c r="F14" s="20">
        <v>97.82</v>
      </c>
      <c r="G14" s="25">
        <f t="shared" si="0"/>
        <v>63582.999999999993</v>
      </c>
    </row>
    <row r="15" spans="1:12" ht="40.5" customHeight="1" x14ac:dyDescent="0.2">
      <c r="A15" s="10">
        <v>11</v>
      </c>
      <c r="B15" s="39" t="s">
        <v>30</v>
      </c>
      <c r="C15" s="39" t="s">
        <v>30</v>
      </c>
      <c r="D15" s="19" t="s">
        <v>28</v>
      </c>
      <c r="E15" s="36" t="s">
        <v>22</v>
      </c>
      <c r="F15" s="26">
        <v>82.95</v>
      </c>
      <c r="G15" s="25">
        <f t="shared" si="0"/>
        <v>74655</v>
      </c>
    </row>
    <row r="16" spans="1:12" ht="40.5" customHeight="1" x14ac:dyDescent="0.2">
      <c r="A16" s="10">
        <v>12</v>
      </c>
      <c r="B16" s="39" t="s">
        <v>31</v>
      </c>
      <c r="C16" s="39" t="s">
        <v>31</v>
      </c>
      <c r="D16" s="22" t="s">
        <v>13</v>
      </c>
      <c r="E16" s="36" t="s">
        <v>14</v>
      </c>
      <c r="F16" s="26">
        <v>203.3</v>
      </c>
      <c r="G16" s="25">
        <f t="shared" si="0"/>
        <v>121980</v>
      </c>
    </row>
    <row r="17" spans="1:7" ht="39" customHeight="1" x14ac:dyDescent="0.2">
      <c r="A17" s="10">
        <v>13</v>
      </c>
      <c r="B17" s="39" t="s">
        <v>32</v>
      </c>
      <c r="C17" s="39" t="s">
        <v>32</v>
      </c>
      <c r="D17" s="22" t="s">
        <v>13</v>
      </c>
      <c r="E17" s="36" t="s">
        <v>33</v>
      </c>
      <c r="F17" s="26">
        <v>30</v>
      </c>
      <c r="G17" s="25">
        <f t="shared" si="0"/>
        <v>15000</v>
      </c>
    </row>
    <row r="18" spans="1:7" ht="39" customHeight="1" x14ac:dyDescent="0.2">
      <c r="A18" s="10">
        <v>14</v>
      </c>
      <c r="B18" s="39" t="s">
        <v>34</v>
      </c>
      <c r="C18" s="39" t="s">
        <v>34</v>
      </c>
      <c r="D18" s="22" t="s">
        <v>11</v>
      </c>
      <c r="E18" s="36" t="s">
        <v>38</v>
      </c>
      <c r="F18" s="26">
        <v>756.46</v>
      </c>
      <c r="G18" s="25">
        <f t="shared" si="0"/>
        <v>68081.400000000009</v>
      </c>
    </row>
    <row r="19" spans="1:7" ht="66.75" customHeight="1" x14ac:dyDescent="0.2">
      <c r="A19" s="10">
        <v>15</v>
      </c>
      <c r="B19" s="39" t="s">
        <v>35</v>
      </c>
      <c r="C19" s="39" t="s">
        <v>35</v>
      </c>
      <c r="D19" s="22" t="s">
        <v>11</v>
      </c>
      <c r="E19" s="36" t="s">
        <v>39</v>
      </c>
      <c r="F19" s="26">
        <v>154.74</v>
      </c>
      <c r="G19" s="25">
        <f t="shared" si="0"/>
        <v>43172.46</v>
      </c>
    </row>
    <row r="20" spans="1:7" ht="57.75" customHeight="1" x14ac:dyDescent="0.2">
      <c r="A20" s="10">
        <v>16</v>
      </c>
      <c r="B20" s="39" t="s">
        <v>36</v>
      </c>
      <c r="C20" s="39" t="s">
        <v>36</v>
      </c>
      <c r="D20" s="22" t="s">
        <v>37</v>
      </c>
      <c r="E20" s="36" t="s">
        <v>40</v>
      </c>
      <c r="F20" s="26">
        <v>2681.1</v>
      </c>
      <c r="G20" s="25">
        <f t="shared" si="0"/>
        <v>96519.599999999991</v>
      </c>
    </row>
    <row r="21" spans="1:7" ht="23.25" customHeight="1" x14ac:dyDescent="0.2">
      <c r="A21" s="14"/>
      <c r="B21" s="15" t="s">
        <v>8</v>
      </c>
      <c r="C21" s="15"/>
      <c r="D21" s="16"/>
      <c r="E21" s="37"/>
      <c r="F21" s="27"/>
      <c r="G21" s="28">
        <f>SUM(G5:G20)</f>
        <v>1350010.96</v>
      </c>
    </row>
    <row r="22" spans="1:7" ht="33" customHeight="1" x14ac:dyDescent="0.2">
      <c r="A22" s="4"/>
      <c r="B22" s="42" t="s">
        <v>43</v>
      </c>
      <c r="C22" s="42"/>
    </row>
    <row r="23" spans="1:7" ht="23.25" customHeight="1" x14ac:dyDescent="0.2">
      <c r="A23" s="4"/>
      <c r="B23" s="1" t="s">
        <v>10</v>
      </c>
      <c r="C23" s="17"/>
    </row>
    <row r="24" spans="1:7" ht="23.25" customHeight="1" x14ac:dyDescent="0.2"/>
    <row r="25" spans="1:7" ht="23.25" customHeight="1" x14ac:dyDescent="0.2"/>
    <row r="26" spans="1:7" ht="33" customHeight="1" x14ac:dyDescent="0.2"/>
    <row r="27" spans="1:7" ht="30.75" customHeight="1" x14ac:dyDescent="0.2"/>
    <row r="28" spans="1:7" ht="39" customHeight="1" x14ac:dyDescent="0.2"/>
    <row r="29" spans="1:7" ht="39" customHeight="1" x14ac:dyDescent="0.2"/>
    <row r="30" spans="1:7" ht="33" customHeight="1" x14ac:dyDescent="0.2"/>
    <row r="31" spans="1:7" ht="33" customHeight="1" x14ac:dyDescent="0.2"/>
    <row r="32" spans="1:7" ht="33" customHeight="1" x14ac:dyDescent="0.2"/>
    <row r="33" ht="33" customHeight="1" x14ac:dyDescent="0.2"/>
    <row r="34" ht="33" customHeight="1" x14ac:dyDescent="0.2"/>
    <row r="35" ht="33" customHeight="1" x14ac:dyDescent="0.2"/>
    <row r="36" ht="33" customHeight="1" x14ac:dyDescent="0.2"/>
    <row r="37" ht="33" customHeight="1" x14ac:dyDescent="0.2"/>
    <row r="38" ht="33" customHeight="1" x14ac:dyDescent="0.2"/>
    <row r="39" ht="33" customHeight="1" x14ac:dyDescent="0.2"/>
    <row r="40" ht="33" customHeight="1" x14ac:dyDescent="0.2"/>
    <row r="41" ht="33" customHeight="1" x14ac:dyDescent="0.2"/>
    <row r="42" ht="33" customHeight="1" x14ac:dyDescent="0.2"/>
    <row r="43" ht="33" customHeight="1" x14ac:dyDescent="0.2"/>
    <row r="44" ht="33" customHeight="1" x14ac:dyDescent="0.2"/>
    <row r="45" ht="33" customHeight="1" x14ac:dyDescent="0.2"/>
    <row r="46" ht="33" customHeight="1" x14ac:dyDescent="0.2"/>
    <row r="47" ht="33" customHeight="1" x14ac:dyDescent="0.2"/>
    <row r="48" ht="33" customHeight="1" x14ac:dyDescent="0.2"/>
    <row r="49" ht="33" customHeight="1" x14ac:dyDescent="0.2"/>
    <row r="50" ht="33" customHeight="1" x14ac:dyDescent="0.2"/>
    <row r="51" ht="33" customHeight="1" x14ac:dyDescent="0.2"/>
    <row r="52" ht="33" customHeight="1" x14ac:dyDescent="0.2"/>
    <row r="53" ht="33" customHeight="1" x14ac:dyDescent="0.2"/>
    <row r="54" ht="33" customHeight="1" x14ac:dyDescent="0.2"/>
    <row r="55" ht="33" customHeight="1" x14ac:dyDescent="0.2"/>
    <row r="56" ht="33" customHeight="1" x14ac:dyDescent="0.2"/>
    <row r="57" ht="33" customHeight="1" x14ac:dyDescent="0.2"/>
    <row r="58" ht="33" customHeight="1" x14ac:dyDescent="0.2"/>
    <row r="59" ht="33" customHeight="1" x14ac:dyDescent="0.2"/>
    <row r="60" ht="33" customHeight="1" x14ac:dyDescent="0.2"/>
    <row r="61" ht="33" customHeight="1" x14ac:dyDescent="0.2"/>
    <row r="62" ht="33" customHeight="1" x14ac:dyDescent="0.2"/>
    <row r="63" ht="33" customHeight="1" x14ac:dyDescent="0.2"/>
  </sheetData>
  <mergeCells count="3">
    <mergeCell ref="F2:G2"/>
    <mergeCell ref="A3:G3"/>
    <mergeCell ref="B22:C22"/>
  </mergeCells>
  <pageMargins left="0.25" right="0.25" top="0.75" bottom="0.75" header="0.3" footer="0.3"/>
  <pageSetup paperSize="9" scale="1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2020-03-03T11:53:02Z</cp:lastPrinted>
  <dcterms:created xsi:type="dcterms:W3CDTF">2018-08-15T06:35:58Z</dcterms:created>
  <dcterms:modified xsi:type="dcterms:W3CDTF">2020-07-30T11:46:22Z</dcterms:modified>
</cp:coreProperties>
</file>