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GoBack" localSheetId="0">Лист1!#REF!</definedName>
  </definedNames>
  <calcPr calcId="124519"/>
</workbook>
</file>

<file path=xl/calcChain.xml><?xml version="1.0" encoding="utf-8"?>
<calcChain xmlns="http://schemas.openxmlformats.org/spreadsheetml/2006/main">
  <c r="G9" i="1"/>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2"/>
  <c r="G111"/>
  <c r="G110"/>
  <c r="G109"/>
  <c r="G108"/>
  <c r="G107"/>
  <c r="G106"/>
  <c r="G104"/>
  <c r="G103"/>
  <c r="G102"/>
  <c r="G101"/>
  <c r="G100"/>
  <c r="G99"/>
  <c r="G98"/>
  <c r="G97"/>
  <c r="G95"/>
  <c r="G94"/>
  <c r="G93"/>
  <c r="G92"/>
  <c r="G91"/>
  <c r="G90"/>
  <c r="G89"/>
  <c r="G88"/>
  <c r="G87"/>
  <c r="G86"/>
  <c r="G85"/>
  <c r="G84"/>
  <c r="G83"/>
  <c r="G82"/>
  <c r="G81"/>
  <c r="G80"/>
  <c r="G79"/>
  <c r="G77"/>
  <c r="G76"/>
  <c r="G75"/>
  <c r="G74"/>
  <c r="G73"/>
  <c r="G72"/>
  <c r="G71"/>
  <c r="G70"/>
  <c r="G68"/>
  <c r="G67"/>
  <c r="G65"/>
  <c r="G64"/>
  <c r="G63"/>
  <c r="G61"/>
  <c r="G60"/>
  <c r="G59"/>
  <c r="G58"/>
  <c r="G57"/>
  <c r="G56"/>
  <c r="G54"/>
  <c r="G53"/>
  <c r="G52"/>
  <c r="G51"/>
  <c r="G50"/>
  <c r="G49"/>
  <c r="G47"/>
  <c r="G46"/>
  <c r="G45"/>
  <c r="G44"/>
  <c r="G43"/>
  <c r="G42"/>
  <c r="G41"/>
  <c r="G39"/>
  <c r="G38"/>
  <c r="G37"/>
  <c r="G36"/>
  <c r="G35"/>
  <c r="G34"/>
  <c r="G33"/>
  <c r="G32"/>
  <c r="G31"/>
  <c r="G30"/>
  <c r="G28"/>
  <c r="G27"/>
  <c r="G26"/>
  <c r="G25"/>
  <c r="G23"/>
  <c r="G22"/>
  <c r="G21"/>
  <c r="G20"/>
  <c r="G19"/>
  <c r="G18"/>
  <c r="G17"/>
  <c r="G15"/>
  <c r="G14"/>
  <c r="G13"/>
  <c r="G12"/>
  <c r="G11"/>
  <c r="G10"/>
  <c r="G7"/>
  <c r="G6"/>
  <c r="G5"/>
  <c r="G4"/>
</calcChain>
</file>

<file path=xl/sharedStrings.xml><?xml version="1.0" encoding="utf-8"?>
<sst xmlns="http://schemas.openxmlformats.org/spreadsheetml/2006/main" count="435" uniqueCount="285">
  <si>
    <t>№ п/п</t>
  </si>
  <si>
    <t>Техническая спецификация</t>
  </si>
  <si>
    <t>Ед. изм.</t>
  </si>
  <si>
    <t xml:space="preserve"> кол-во  </t>
  </si>
  <si>
    <t xml:space="preserve"> цена  </t>
  </si>
  <si>
    <t xml:space="preserve"> сумма  </t>
  </si>
  <si>
    <t>Внешние контроли качества</t>
  </si>
  <si>
    <t>внешний контроль качества "ВИЧ/гепатиты</t>
  </si>
  <si>
    <t>Контрольные сыворотки для внешнего контроля качества: ВИЧ/гепатиты/Rigas HIV-Hepatites programme. Длительность - 12 месяцев с (с июня по март). Периодичность отправки результатов - 1 раз в квартал все 5 проб. Фасовка - 5 флаконов по 1,8мл человеческой плазмы. Предоставление образцов - 1 раз в квартал все 5 проб. Возможность подключения - до 5 анализаторов. 10 параметров: Anti-HIV-1, Anti -HVC, Anti-HTLV-II, HBsAg, Anti-HIV-II,Anti-HBc, Anti-HTLV-1&amp;2 (combined), Anti-HIV-1&amp;2, Anti-CMV</t>
  </si>
  <si>
    <t>наб</t>
  </si>
  <si>
    <t>внешний контроль качества Сифилис</t>
  </si>
  <si>
    <t xml:space="preserve">Контрольные сыворотки для внешнего контроля качества: Сифилис/Rigas Syphilis programme, Длительность - 12 месяцев (с июня по март). Периодичность отправки результатов - 14 раз в квартал все 3 пробы. Фасовка - 3 флакона по 1мл человеческой плазмы. Предоставление образцов - 1 раз в год. 1 параметр - Syphilis. </t>
  </si>
  <si>
    <t>Внешний контроль  - гематология/ Rigas haematology programme</t>
  </si>
  <si>
    <t>Трехуровневый (4 флакона для каждого уровня), Референсный материал для гематологии для контроля результатов, полученных на счетчиках клеток SYSMEX. Стабильность закрытого реагента 160 дней при температуре 2-8 С. Стабильность вскрытого реагента 18 дней при температуре 2-8  С. Количество параметров  - 12, периодичность отправки результатов - 1 раз в месяц</t>
  </si>
  <si>
    <t>внешний контроль качества Клиническая химия</t>
  </si>
  <si>
    <t>EQAS, ежемесячная программа по клинической химии, 12х5 мл. Лиофилизированные образцы на основе сыворотки крови человека. 43 аналита: Азот мочевины, Аланиновая аминотрансфераза (АЛТ/SGPT), Альбумин, Амилаза (общая), Амилаза (панкреатическая), Аспартатаминотрансфераза (АСТ/SGОТ), Белок (общий), Билирубин (общий), Билирубин (прямой), Гаммаглутамилтрансфераза (ГГТ), Глюкоза, Двуокись углерода (CO2), Железо, Железосвязывающая способность ненасыщенная (НЖСС), Железосвязывающая способность общая (ОЖСС), Калий, Кальций (ионизированный), Кальций (общий), Кислая фосфатаза (общая), Кортизол, Креатинин, Креатинкиназа (КК), Лактат (Молочная кислота), Лактатдегидрогеназа (ЛДГ), Липаза, Литий, Магний, Медь, Мочевая кислота, Мочевина, Натрий, Осмоляльность, Тиреотропный гормон (ТТГ), Тироксин (T4) общий, Триглицериды, Трийодтиронин (T3) общий, Фосфат, Хлорид, Холестерин (ЛВП), Холестерин (ЛНП), Холестерин (общий), Цинк, Щелочная фосфатаза (ЩФ),Тироксин, свободный (FT4), Трийодотиронин, свободный (FT3).</t>
  </si>
  <si>
    <t>Тест-системы</t>
  </si>
  <si>
    <t>Д 0772 Рекомби Бест  анти ВГС</t>
  </si>
  <si>
    <t>Набор реагентов для иммуноферментного выявления иммуноглобулинов класса G и М к вирусу гепатита С. Количество определений - 96 (12х8).</t>
  </si>
  <si>
    <t xml:space="preserve">  Д 0556 НВS-антиген стрип </t>
  </si>
  <si>
    <t>Набор реагентов для иммуноферментного выявления HBsAg (одностадийная постановка) Количество определений - 96 (12х8).</t>
  </si>
  <si>
    <t>Д-0776  Рекомби Бест анти ВГС подтверждающий</t>
  </si>
  <si>
    <t>набор реагентов для подтверждения наличия  иммуноглобулина  G и М  к вирусу гепатита С, количество определений - 48</t>
  </si>
  <si>
    <t>Д- 1856 Рекомби Бест антипаллидум суммарные а/т стрип ТМБ</t>
  </si>
  <si>
    <t>набор реагентов для иммуноферментного выявления суммарных антител к Treponema pallidum</t>
  </si>
  <si>
    <t xml:space="preserve"> Д 0558  НВS -подтверждающий</t>
  </si>
  <si>
    <t>набор реагентов для подтверждения присутствия HBSag, количество определений - 48</t>
  </si>
  <si>
    <t xml:space="preserve"> Д--0152 Комби Бест ВИЧ 1,2 стрип АГ/АТ</t>
  </si>
  <si>
    <t>Д--0152 Комби Бест ВИЧ 1,2 стрип АГ/АТ</t>
  </si>
  <si>
    <t>Д-1852 Рекомби Бест антипаллидум стрип</t>
  </si>
  <si>
    <t>набор реагентов для иммуноферментного выявления антител класса G иммуноглобулинов к Treponema pallidum</t>
  </si>
  <si>
    <t>Пробирки</t>
  </si>
  <si>
    <t>пробирка вакуумная одноразовая с ЭДТА с сиреневой крышкой 4 мл</t>
  </si>
  <si>
    <t>пластиковая пробирка с сиреневой крышкой, объем 4 мл, с ЭДТА нанесен распылением на внутреннюю поверхность пробирки</t>
  </si>
  <si>
    <t>шт</t>
  </si>
  <si>
    <t>Пробирки вакуумные пластиковые  с крышкой
c K2ЭДTA 10мл, 16x100мм, бумажная этикетка, 100
шт/упак. из Трехкомпонентной системы  для сбора
венозной крови, однократного применения в комплекте</t>
  </si>
  <si>
    <t>Вакуумсодержащие стерильные  пластиковые пробирки без резьбы,
обеспечивающие точность наполнения не менее 90%, для гематологических исследований цельной крови с К2ЭДТА. Не оказывают влияние на параметры коагуляции в течение не менее 4 часов после взятия крови. Цветовая кодировка крышки - сиреневая. Крышка пробирки 2-х-компонентная, пластиковый колпачок из полиэтилена, длиной 18 мм. Внутренняя резиновая часть пробки и верхний периметр пробирки покрыты геморепеллентом. Объем забираемой
крови - 10,0 мл. Размер пробирки 16х100 мм. Соответствие требованиям Европейской директивы по медицинским приспособлениям для диагностики in vitro 98/79/EC. Бумажная этикетка. Наличие знаков стерильности (стерилизация окисью этилена/гамма-излучение), одноразового использования на бумажной этикетке. На этикетке специальная метка для наклеивания штрих-кода, соответствующая цвету пробирки, в термоусадочной пленке. Упаковка - 100 шт</t>
  </si>
  <si>
    <t>Пробирки выкуумные пластиковые для сыворотки, с крышкой, с активатором свертывания и разделительным гелем однократного применения, 8,5 мл, 16х100мм.</t>
  </si>
  <si>
    <t>Вакуумсодержащие стерильные пластиковые пробирки без резьбы,
обеспечивающие точность наполнения не менее 90%, для исследований
сыворотки. Цветовая кодировка крышки - желтая. Крышка пробирки
2-х-компонентная, пластиковый колпачок из полиэтилена, длиной 18 мм.
Внутренняя резиновая часть пробки и верхний периметр пробирки покрыты геморепеллентом. Объем забираемой крови - 8,5 мл. Размер пробирки 16х100 мм. Пробирка с активатором образования сгустка и разделительным инертным гелем, расположенным под углом к стенке пробирки для более эффективного отделения сгустка от сыворотки после центрифугирования, обеспечивающая стабильность аналитов не менее 48 часов после центрифугирования; отсутствие влияния геля в тестах вирусной нагрузки для ВИЧ, ВХГС, ВХГВ, ЦМВ; вероятность возникновения гемолиза не более 6% случаев. Соответствие требованиям Европейской директивы по медицинским приспособлениям для диагностики in vitro 98/79/EC. Бумажная этикетка. Наличие на этикетке знаков стерильности (стерилизация окисью этилена/гамма-излучение), одноразового использования и специальной метки для наклеивания штрих-кода, соответствующей цвету пробирки. В термоусадочной пленке. Упаковка - 100 шт.</t>
  </si>
  <si>
    <t>Пробирка пластиковая с красной крышкой, 5мл</t>
  </si>
  <si>
    <t>Пробирка VACUETTE с красной крышкой, объем 5мл</t>
  </si>
  <si>
    <t>Микропробирка типа  Eppendorf, градуированная</t>
  </si>
  <si>
    <t>полипропиленовая с защелкивающейся крышкой, 1,5-2мм</t>
  </si>
  <si>
    <t>Пробирка вакутейнер для .ВИЧ,маркеры гепатита.  желтой крышка  6 мл с разделительным гелем</t>
  </si>
  <si>
    <t>Пробирка вакуумная, одноразовая система для забора крови с консервантом ЭДТА, объем 6 мл, желтая крышка</t>
  </si>
  <si>
    <t>пробирка полипропиленовая, 10мл,  цилиндрическая, с этикеткой (стерильная)</t>
  </si>
  <si>
    <t>с крышкой, 10мл,без наполнителя</t>
  </si>
  <si>
    <t>Кюветы</t>
  </si>
  <si>
    <t>Микро кювета HemoCue Hb  для гемоглобинометра одноразовая (в упаковке 4х25 исслед)  для определения гемоглобина в крови донора.</t>
  </si>
  <si>
    <t>уп</t>
  </si>
  <si>
    <t>HemoCue Hb 201 25 Microcuvettes для гемоглобинометра, контроль (Level 1,Level 2,Level 3), 1мл*3</t>
  </si>
  <si>
    <t>Кюветы для измерения уровня гемоглобина у донора к системе Комполаб № 100</t>
  </si>
  <si>
    <t xml:space="preserve">Кюветы №100 для измерения уровня гемоглобина к системе CompoLab TS, в 1 уп. 100 шт
Кювета без реактивов с уникальной конструкцией и большим сроком хранения 
• Никаких химических реакций в кювете – процесс измерений нечувствителен к температуре и влажности 
• Отверстие для воздуха предотвращает образование пузырьков в кювете
• Срок хранения кювет – 2,5 года, даже если пакет из фольги был вскрыт
• Кювету можно заполнять под любым углом 
• Нужна только одна капля крови
</t>
  </si>
  <si>
    <t>Микрокюветы Plazma/Low Hb (100шт)</t>
  </si>
  <si>
    <t>Микрокюветы к анализатору Plazma/Low Hb для определения степени гемолиза (в упаковке 100 шт)</t>
  </si>
  <si>
    <t>Цоликлоны</t>
  </si>
  <si>
    <t>Цоликлон Анти А 10мл № 10</t>
  </si>
  <si>
    <t>антитела диагностические, моноклональные, для определения группы крови, резус-фактора и скрининга антител.</t>
  </si>
  <si>
    <t>Цоликлон Анти В 10мл № 10</t>
  </si>
  <si>
    <t>Цоликлон Анти АВ 5мл № 10</t>
  </si>
  <si>
    <t>Эритротест-цоликлоны анти-Д супер 5 мл, № 10</t>
  </si>
  <si>
    <t>Эритротест-цоликлоны анти-Д 10 мл, № 10</t>
  </si>
  <si>
    <t>Эритротест-цоликлоны анти-КЕLL Супер 10 мл, № 10</t>
  </si>
  <si>
    <t>Эритротест-цоликлоны анти-с Супер 5 мл, № 10</t>
  </si>
  <si>
    <t>Эритротест-цоликлоны анти-С Супер 5 мл, № 10</t>
  </si>
  <si>
    <t>Эритротест-цоликлоны анти-Е Супер 5 мл, № 10</t>
  </si>
  <si>
    <t>Эритротест-цоликлоны анти-е Супер 5 мл, № 10</t>
  </si>
  <si>
    <t>Расходный материал для  анализаторов</t>
  </si>
  <si>
    <t>набор реагентов АлАТ-01-ВИТАЛ  (на 400 опр)</t>
  </si>
  <si>
    <t>набор реагентов для определения АЛТ в сыворотке унифицированным методом Райтмана-Френкеля.</t>
  </si>
  <si>
    <t>фл</t>
  </si>
  <si>
    <t xml:space="preserve">Разбавитель изотонический  </t>
  </si>
  <si>
    <t xml:space="preserve"> Реагенты на гематологический анализатор Sysmex KX-21 N, (дилюент универсальный). Объем реагента не менее 20л в полиэтиленовых канистрах. На упаковке обязательно наличие штрих-кода,  для введения данных в ПО анализатора. Состав реагента:
 Хлорид натрия 6,38 г/л
Борная кислота 1,0г/л
Тетрахлорат натрия 0,2г/л
ЕДТА-2К г/л
Реагенты должны соответствовать требованиям, указанным в руководстве по эксплуатации оборудования. Возможность применения реагентов не должна противоречить официальным рекомендациям производителя оборудования. .  Потребительская  упаковка должна быть снабжена штрих кодом,  содержащем всю информацию о реагенте, необходимую для работы анализатора.
</t>
  </si>
  <si>
    <t>Фл</t>
  </si>
  <si>
    <t xml:space="preserve">Раствор очищающий </t>
  </si>
  <si>
    <t xml:space="preserve"> Реагенты на гематологический анализатор Sysmex KX-21 N, (детепротеинизатор). Не более 50 мл/уп. На упаковке обязательно наличие штрих-кода, для введения данных в ПО анализатора.
Гипохлорид натрия(доступная концентрация хлора 5,0%)
Реагенты должны соответствовать требованиям, указанным в руководстве по эксплуатации оборудования. Возможность применения реагентов не должна противоречить официальным рекомендациям производителя оборудования.  Потребительская  упаковка должна быть снабжена штрихкодом,  содержащем всю информацию о реагенте, необходимую для работы анализатора
</t>
  </si>
  <si>
    <t xml:space="preserve">Раствор лизирующий  </t>
  </si>
  <si>
    <t xml:space="preserve"> Реагенты на гематологический анализатор Sysmex KX-21 N (лизирующий реагент для определения гемоглобина).Фасовка реагента  не более 0,5л х3 флакона  На упаковке обязательно наличие штрих-кода, для введения данных в ПО анализатора. Состав реагента: 
Органический четвертичный хлористы й аммоний 8,5г/л
 Хлорид натрия 0,6г/л
Реагенты должны соответствовать требованиям, указанным в руководстве по эксплуатации оборудования. Возможность применения реагентов не должна противоречить официальным рекомендациям производителя оборудования.  Потребительская  упаковка должна быть снабжена штрихкодом,  содержащем всю информацию о реагенте, необходимую для работы анализатора.
</t>
  </si>
  <si>
    <t>Контрольная кровь (2,5мл) N</t>
  </si>
  <si>
    <t>Флакон по 2,5 мл— нормальный уровень, количество параметров - кровь на 22 параметра с учетом срока годности на гематологический анализатор Sysmex KX-21 N</t>
  </si>
  <si>
    <t>Контрольная кровь (2,5мл) L</t>
  </si>
  <si>
    <t>Флакон по 2,5 мл— высокий уровень, количество параметров - кровь на 22 параметра с учетом срока годности на гематологический анализатор Sysmex KX-21 N</t>
  </si>
  <si>
    <t>Контрольная кровь (2,5мл) H</t>
  </si>
  <si>
    <t>Флакон по 2,5 мл— низкий уровень, количество параметров - кровь на 22 параметра с учетом срока годности на гематологический анализатор Sysmex KX-21 N</t>
  </si>
  <si>
    <t>Расходный материал для  биохимического анализатора Sapphir-350</t>
  </si>
  <si>
    <t>Калибратор биохимический  1*5мл</t>
  </si>
  <si>
    <t>Калибратор биохимический 1*5мл (для биохимического анализатора Сапфир-350)</t>
  </si>
  <si>
    <t xml:space="preserve">Промывочный раствор 1 л </t>
  </si>
  <si>
    <t>Промывочный раствор 1 л, для биохимического анализатора Сапфир 350</t>
  </si>
  <si>
    <t>Контрольная сыворотка II 1*5 мл Level -I</t>
  </si>
  <si>
    <t>Контрольная сыворотка II 1*5 мл Level -I (для биохимического анализатора Сапфир-350)</t>
  </si>
  <si>
    <t>Контрольная сыворотка II 1*5 мл Level - II</t>
  </si>
  <si>
    <t>Контрольная сыворотка II 1*5 мл Level - II (для биохимического анализатора Сапфир-350)</t>
  </si>
  <si>
    <t xml:space="preserve">Набор АЛТ </t>
  </si>
  <si>
    <t>реагент для биохимического исследования АлаТ на анализаторе SAPPHIR 350)</t>
  </si>
  <si>
    <t>Наб</t>
  </si>
  <si>
    <t>Набор Total</t>
  </si>
  <si>
    <t>реагент для биохимического исследования  общего белка на анализаторе SAPPHIR 350)</t>
  </si>
  <si>
    <t>Расходный материал для анализатора Spotchem</t>
  </si>
  <si>
    <t xml:space="preserve">Spotchem II GPT/ALT,  реагент для определения АЛТ, 25 тестов </t>
  </si>
  <si>
    <t>реагент для определения АЛТ, 25 тестов для биохимического анализатора</t>
  </si>
  <si>
    <t xml:space="preserve">Spotchem II Total Protein,  реагент для определения общего белка, 25 тестов </t>
  </si>
  <si>
    <t>реагент для определения общего белка, 25 тестов для биохимического анализатора</t>
  </si>
  <si>
    <t xml:space="preserve">Calibrator II KIT,  Мультикалибратор АВ KIT, 3 мл*100, </t>
  </si>
  <si>
    <t>Мультикалибратор АВ KIT, 3 мл*100, для биохимического анализатора</t>
  </si>
  <si>
    <t xml:space="preserve">Calibrator CHEK , Контрольная сыворотка, 3мл, </t>
  </si>
  <si>
    <t xml:space="preserve"> Контрольная сыворотка, 3мл, для биохимического анализатора</t>
  </si>
  <si>
    <t>CENTRIFUGE TUBE,  Кюветы для образцов сыворотки 500 РС № 50</t>
  </si>
  <si>
    <t>Кюветы для образцов сыворотки 500 РС № 50</t>
  </si>
  <si>
    <t>TIP SET,  Наконечники для дозаторов № 100</t>
  </si>
  <si>
    <t>Наконечники для дозаторов биохимического анализатора № 100</t>
  </si>
  <si>
    <t>Пакеты</t>
  </si>
  <si>
    <t>Пакет для сбора отходов,700*800мм, класс Б, желтый</t>
  </si>
  <si>
    <t>Пакет для утилизации медицинских отходов, класса Б, размер 700*800 мм, изготовлен из полиэтилена, герметизируется специальными замками-стяжками, после их заполнения</t>
  </si>
  <si>
    <t>Пакет для сбора отходов,700*800мм, класс А, черный</t>
  </si>
  <si>
    <t>Пакет для утилизации медицинских отходов, класса А, размер 700*800 мм, изготовлен из полиэтилена, герметизируется специальными замками-стяжками, после их заполнения</t>
  </si>
  <si>
    <t>Пакет для сбора отходов,700*800мм, класс В, красный</t>
  </si>
  <si>
    <t>Пакет для утилизации медицинских отходов, класса В, размер 700*800 мм, изготовлен из полиэтилена, герметизируется специальными замками-стяжками, после их заполнения</t>
  </si>
  <si>
    <t>Наконечники</t>
  </si>
  <si>
    <t xml:space="preserve">Наконечники для дозаторов, одноразовые  от 0,2-200 МКЛ (желтые), </t>
  </si>
  <si>
    <t>Наконечники 1000 мкл, тип Eppendorf, голубые, стерильные</t>
  </si>
  <si>
    <t xml:space="preserve">наконечники для дозатора, одноразовые 100-1000 мкл (голубые) </t>
  </si>
  <si>
    <t xml:space="preserve">Расходный материал на иммуногематологический анализатор ORTHOVISION,         </t>
  </si>
  <si>
    <t>Кассеты с анти-человеческим глобулином (400шт)</t>
  </si>
  <si>
    <t>расходный  материал для иммуногематологических исследований на оборудовании ORTHOVISION, Великобритания</t>
  </si>
  <si>
    <t>Кассеты для определения резус-фактора и группы крови прямой и обратной реакцией (400шт)</t>
  </si>
  <si>
    <t>Кассеты для определения Келл  и фенотипа (400шт)</t>
  </si>
  <si>
    <t>0,8% стандартные эритроциты для скрининга антител (3*10мл)</t>
  </si>
  <si>
    <t>3% стандартные эритроциты для определения группы крови  (А1+В) (2*3мл)</t>
  </si>
  <si>
    <t>7% бычий сывороточный альбумин (BSA)12*5мл</t>
  </si>
  <si>
    <t>Панель для идентификации антиэритроцитарных тел Persolve Panel A</t>
  </si>
  <si>
    <t>Набор реагентов (контроль качества)</t>
  </si>
  <si>
    <t>ИМН и прочее</t>
  </si>
  <si>
    <t xml:space="preserve"> перекись водорода 37%</t>
  </si>
  <si>
    <t xml:space="preserve"> прозрачная жидкость без запаха со слабым голубым оттенком, в разбавленных растворах бесцветна. 37%.</t>
  </si>
  <si>
    <t>кг</t>
  </si>
  <si>
    <t>Контейнер для сбора и утилизации мед отходов класса Б, 5 л</t>
  </si>
  <si>
    <t>Коробка непрокалываемая для утилизации органических отходов ( колющих  и режущих медицинских отходов) из трехслойного гофрокартона объемом 5 литров, для утилизации медицинских отходов класса Б (цвет желтый)</t>
  </si>
  <si>
    <t>Бахилы одноразовые для посетителей</t>
  </si>
  <si>
    <t>Бахилы низкие, полиэтиленовые, нестерильные</t>
  </si>
  <si>
    <t xml:space="preserve">Маска медицинская  </t>
  </si>
  <si>
    <t>Маска медицинская  из нетканого материала, одноразовая, 3-х слойная с креплением на резинке</t>
  </si>
  <si>
    <t>Фартук медицинский одноразовый, нестерильный, 110см</t>
  </si>
  <si>
    <t>водонепроницаемый, полиэтиленовый, с завязками</t>
  </si>
  <si>
    <t>Марля медицинская в рулонах</t>
  </si>
  <si>
    <t>Марля медицинская хлопчатобумажная отбеленная в рулонах, размеры 1000 м*90 см</t>
  </si>
  <si>
    <t>метр</t>
  </si>
  <si>
    <t>планшеты для определения группы крови</t>
  </si>
  <si>
    <t>планшеты для определения группы крови, полимерный, одноразовый на 10 лунок, 190*290мм</t>
  </si>
  <si>
    <t xml:space="preserve">Одноразовая емкость (ведерки) для утилизации наконечников полимерная, класс Б, 1,5 л, </t>
  </si>
  <si>
    <t>Полимерная, класс Б, 1,5 л</t>
  </si>
  <si>
    <t>Пипетка Пастера РЕ, на 3 мл, в индивидуальной упаковке, стерильная</t>
  </si>
  <si>
    <t>одноразовая, полимерная, транспортировочная пипетка, объем 7мл, градуировка до 3мл по 1/2мл, длина 155мл. Стерильная</t>
  </si>
  <si>
    <t>спиртовая салфетка 65*56</t>
  </si>
  <si>
    <t>Салфетка спиртовая 65*56, пропитана 70% изопропиловым спиртом, упакована в индивидуальную упаковку из алюминиевой фольги.</t>
  </si>
  <si>
    <t>Лейкопластырь 2,5см*5м</t>
  </si>
  <si>
    <t>Лейкопластырь 2,5см*5м, в катушке,из нетканного материала</t>
  </si>
  <si>
    <t>Тонометр для измерения АД с стетоскопом</t>
  </si>
  <si>
    <t>механический со стетоскопом, размер 45*10,5см,  размер манжеты 50*14см</t>
  </si>
  <si>
    <t>Фактор VIII</t>
  </si>
  <si>
    <t>Набор реактивов для определения гемоглобина Гемоглобин АГАТ</t>
  </si>
  <si>
    <t>Набор реактивов для определения гемоглобина крови гемиглобинцианидным методом  Гемоглобин АГАТ, 600 определений.</t>
  </si>
  <si>
    <t>системы для переливания инфузионных растворов</t>
  </si>
  <si>
    <t>компопласты для плазмы</t>
  </si>
  <si>
    <t>Расходный материал, предназначенный для использования с системой  cobas s 201</t>
  </si>
  <si>
    <t>Тест МРХ v2</t>
  </si>
  <si>
    <t>ПЦР для выявления вирусов ВИЧ-1 (группы М и О), ВИЧ-2, HCV, HBV, в упаковке 96 шт)</t>
  </si>
  <si>
    <t xml:space="preserve">Промывочный реагент Cobas TaqScreen </t>
  </si>
  <si>
    <t xml:space="preserve">Промывочный раствор: cobas TaqScreen  5.1 L. 1. TS WR (промывочный реагент cobas Тест cobas TaqScreen MPX v2.0, предназначенный для использования с системой cobas s 201,
</t>
  </si>
  <si>
    <t xml:space="preserve">Набор контролей Cobas TaqScreen  </t>
  </si>
  <si>
    <t>Набор контролей Cobas TaqScreen для системы реал- тайм ПЦР Cobas S 201</t>
  </si>
  <si>
    <t xml:space="preserve">Архивные плашки Plate Deepwell (Library) 96 Well  </t>
  </si>
  <si>
    <t>Архивные плашки Plate Deepwell (Library) 96 Well для системы реал- тайм ПЦР Cobas S 201</t>
  </si>
  <si>
    <t xml:space="preserve">Крышки для архивации плашек Sealing Mat For Deepwell Plate, Set of 50  </t>
  </si>
  <si>
    <t>Крышки для архивации плашек Sealing Mat For Deepwell Plate, Set of 50 для системы реал- тайм ПЦР Cobas S 201</t>
  </si>
  <si>
    <t xml:space="preserve">Набор одноразовых специальных пробирок SPU 12*24 </t>
  </si>
  <si>
    <t>Набор одноразовых специальных пробирок SPU 12*24 для системы реал- тайм ПЦР Cobas S 201</t>
  </si>
  <si>
    <t xml:space="preserve">Набор одноразовых специальных пробирок S-Tubes 12*24  </t>
  </si>
  <si>
    <t>Набор одноразовых специальных пробирок S-Tubes 12*24 для системы реал- тайм ПЦР Cobas S 201</t>
  </si>
  <si>
    <t xml:space="preserve">Набор одноразовых специальных наконечников К-Tip 12*36  </t>
  </si>
  <si>
    <t>Набор одноразовых специальных наконечников К-Tip 12*36 для системы реал- тайм ПЦР Cobas S 201</t>
  </si>
  <si>
    <t>Набор расходных материалов для гематологических исследований:</t>
  </si>
  <si>
    <t>компл</t>
  </si>
  <si>
    <t>ID -карта  для определения группы крови(ABO)перекрестным методом (24х12 карт)</t>
  </si>
  <si>
    <t>ID -карта  для определения группы крови(ABO)перекрестным методом (24х12 карт)- для определения группы крови (аво) перекрестным методом (двойной реакцией) с помощью id-карт, содержащих моноклональные антитела и стандартных эритроцитов.  СОСТАВ И ОПИСАНИЕ ИЗДЕЛИЯ:ID-Карта ˝ДиаКлон ABO/D + Перекрестная реакция для пациентов˝ содержит моноклональные  анти-A [клеточная линия A5], анти-B [клеточная линия G½] и анти-D [клеточные линии LHM 59 / 20 (LDM3)+ 175-2] в гелевом матриксе. Микропробирка ctl является отрицательным контролем. Две микропробирки с ˝нейтральным˝ гелем для определения группы крови обратным методом с A1 и B стандартными эритроцитами.</t>
  </si>
  <si>
    <t>Стандартные панели эритроцитов для определения групп крови обратным методом  АВО/АIВ(2х10 мл).Стандартные панели эритроцитов для определения групп крови обратным методом  ID-DiaCell ABO/А1-В</t>
  </si>
  <si>
    <t>Стандартные панели эритроцитов для определения групп крови обратным методом  АВО/АIВ(2х10 мл).Стандартные панели эритроцитов для определения групп крови обратным методом  ID-DiaCell ABO/А1-В. СОСТАВ И ОПИСАНИЕ ИЗДЕЛИЯ: Все реагенты стандартных эритроцитов имеют человеческое происхождение, в  0.8% (± 0.1%) суспензии эритроцитов в специальном буферном растворе. Консерванты: антибиотики триметоприм и сульфаметоксазол. ID-ДиаСелл ABO: A1, A2, B, O / A1, A2, B / A1, B, O / A1, B / A1 / A2 / B / O. Заказ и поставка, каждые  4 недели.</t>
  </si>
  <si>
    <t>ID карта DiaClon 24*12 Rh-Subgrops+К. Карты для фенотипирования по системе Rh/K (112х12 карт)</t>
  </si>
  <si>
    <t xml:space="preserve">Карты для фенотипирования по системе Rh/K (112х12 карт).Карты для фенотипирования по системе Rh/K  DiaClon Rh- Subgroups+K.  СОСТАВ И ОПИСАНИЕ ИЗДЕЛИЯ: ID-карта "ДиаКлон Rh Подгруппы + К" содержит моноклональные антитела анти-С (клеточная линия MS-24), анти-с (клеточная линия MS-33), анти-E (клеточная линия MS-260), анти-е (клеточная линия MS-16, МС-21, МС-63) и анти-К (клеточная линия MS-56) в гелевом матриксе. Микропробирока (Ctl) является отрицательным контролем. Консервант: &lt;0,1% NaN3. Реагенты предназначены только для  профессиональной диагностики «in vitro» групп крови человека. Реагенты могут Карты для фенотипирования по системе Rh/K  DiaClon Rh- Subgroups+K.  использоваться в учреждениях службы крови,  клинических лабораториях ЛПУ.   </t>
  </si>
  <si>
    <t>ID -карты Liss/Coombs,  для прямого и непрямого  антиглобулинового теста (112х12 карт)</t>
  </si>
  <si>
    <t xml:space="preserve">ID -карты для прямого и непрямого  антиглобулинового теста (112х12 карт)-  для постановки прямого и непрямого антиглобулинового теста.  СОСТАВ И ОПИСАНИЕ ИЗДЕЛИЯ: ID-карты  с 6 микропробирками содержащими полиспецифический АГР (кроличий анти-IgG, моноклональный анти-С3d, клон no C139-9), суспензированный в геле.  Хранить при комнатной температуре (18-25оС). Консервант: &lt;0,1% NaN3. </t>
  </si>
  <si>
    <t>ID-DiaCell I-II-III Стандартные панели эритроцитов для скрининга антител(3х10 мл)</t>
  </si>
  <si>
    <t xml:space="preserve">Стандартные панели эритроцитов для скрининга антител(3х10 мл).Стандартные панели эритроцитов для скрининга антител: Реагенты стандартных эритроцитов для гелевой технологии ID-System. Для скрининга антител:  ID-DiaCell I-II-III.  СОСТАВ И ОПИСАНИЕ ИЗДЕЛИЯ: Все реагенты тест-клеток имеют человеческое происхождение, находятся в среде с буферизированной суспензией 0,8% (± 0,1%). Консерванты: антибактериалные средства триметоприм и сульфаметоксазол. Для скрининга антитела отдельных доноров, группа крови О: ID-DiaCell I-II-III          R1wR1+ R2R2 +rr для IAT и NaCl -теста.  </t>
  </si>
  <si>
    <t>ID Diluent 2 1*500мл. Модифицированный  буфер для приготовления (1х500 мл)</t>
  </si>
  <si>
    <t xml:space="preserve">Модифицированный  буфер для приготовления (1х500 мл).Модифицированный  буфер для приготовления суспензий эритроцитов. Состав и описание изделия:  модифицированный буфер  для суспензии эритроцитов в 100 и 500 мл флаконах. Консерванты: антибактериальные препараты триметоприм и сульфаметоксазол. Область применения:  является модифицированным раствором низкой ионной силы, изготовленным для технологии ID-System, для приготовления 5% суспензии эритроцитов  в лаборатории. </t>
  </si>
  <si>
    <t>ID-DiaPanel 11*4мл Стандартные панели эритроцитов для скрининга антител</t>
  </si>
  <si>
    <t>Реагенты стандартных эритроцитов для гелевой технологии ID-System. Для идентификации антител: 004114V  ID-Panel, Для скрининга антител СОСТАВ И ОПИСАНИЕ ИЗДЕЛИЯ: Все реагенты тест-клеток имеют человеческое происхождение, находятся в среде с буферизированной суспензией 0,8% (± 0,1%). ID-DiaPanel                  11 тест-клеток для IAT и NaCl тестаДля выявления антител отдельных доноров, группа крови O: Консерванты: антибактериалные средства триметоприм и сульфаметоксазол.  ID-DiaPanel  11 тест-клеток для IAT и NaCl теста</t>
  </si>
  <si>
    <t>Комплект расходных материалов и комплектующих для диагностики вирусов гепатитов В,С,ВИЧ, сифилис, методом иммунохимилюминисцентного анализа (ИХЛА)</t>
  </si>
  <si>
    <t xml:space="preserve">Промывочный раствор.  </t>
  </si>
  <si>
    <t xml:space="preserve">Промывающий буфер предназначен для промывки рабочих емкостей, ячеек и соединительных  трубок анализатора.  Промывающий буфер представляет собой солевой раствор фосфатного буфера. Консерванты антимикробные агенты. </t>
  </si>
  <si>
    <t xml:space="preserve">Раствор Пре-триггера </t>
  </si>
  <si>
    <t>предназначен для отщепления акридиновой метки от комплекса антиген-антитело. Раствор пре-триггера состоит из бидистиллированной воды (99,88%), содержащей перекись водорода в концентрации1.32%. </t>
  </si>
  <si>
    <t>Раствор Триггера(ILx4)for 12000</t>
  </si>
  <si>
    <t>предназначен для инициации реакции хемилюминесценции молекулой акридиниума. Рствор Триггера состоит из бидистилироанной воды (99,6%), содержащей гидроксид натрия в концентрации 1,4% ( по массе).</t>
  </si>
  <si>
    <t xml:space="preserve">Реакционные ячейки </t>
  </si>
  <si>
    <t>Реакционные ячейки Reaction Vessels в коробке 2000 шт. Прозрачные пластиковые ячейки, оригинальной формы , используемые в хемилюминисцентном иммуноанализе на микрочастицах (ХИАМ) с помощью системы анализатора i. Валидированы для использования  на борту анализатора  I1000.</t>
  </si>
  <si>
    <t>Предохранительные крышечки</t>
  </si>
  <si>
    <t>предохранительные крышечки Septums. Крышки помещаются на открытые бутылки реагентов перед загрузкой бутылочек в обрабатывающий модуль анализатора  I1000</t>
  </si>
  <si>
    <t>Заменяемые крышечки</t>
  </si>
  <si>
    <t>расходный  материал  (Replacement Cups)  заменяющие чашки Replacement Cups.</t>
  </si>
  <si>
    <t>Чашечки для образцов, 1000шт/уп</t>
  </si>
  <si>
    <t>Поверхностный а/г вируса гепатита В, реагент 100 тест(1-уп-100 тестов)</t>
  </si>
  <si>
    <t>Анализ  является хемилюминесцентным иммуноанализом на микрочастицах (ХИАМ) для качественного определения поверхностного антигена вируса гепатита В (HBsAg) в сыворотке и плазме крови человека. Микрочастицы: 1 или 4 флакона (по 6,6 мл флакон для 100 тестов/27,0 мл флакон для 500 тестов) микрочастиц, сенсибилизированных антителами к HBs (мышиные, моноклональные, IgM, IgG) в МЕС буфере с протеиновыми стабилизаторами. Минимальная концентрация: 0,0675% твердых веществ. Консервант: ProClin 300. Конъюгат: 1 или 4 флакона (5,9 мл на 100 тестов/26,3 мл на 500 тестов) коньюгата: анти-HBs (козьи, IgG) акридин-меченый коньюгат в МЕС буфере с протеиновыми стабилизаторами (бычьими или из плазмы крови человека, не реактивной на HBsAg, HIV-1 RNA или HIV-1 Ag, анти-HIV-1/HIV-2 и анти-HCV). Минимальная концентрация: 0,25 мкг/мл. Консервант: ProClin 300. Разбавитель образца: 1 флакон (100 мл) ручного разбавителя  HBsAg Manual Diluent, содержащего рекальцинированную плазму крови человека, не реактивную на HBsAg, HIV-1 RNA или HIV-1 Ag, анти-HIV-1/HIV-2, анти-HCV и анти-HBs. Консервант: противомикробный препарат и ProClin 300. Воспроизводимость: Тест разработан таким образом, чтобы погрешность составила ≤ 10% общего КВ для образцов в диапазоне от 1,00 до 2,50 S/CO. Тест  HBsAg Qualitative разработан таким образом, чтобы иметь выявленную специфичность &gt; 99,5% для популяции доноров крови и показать рабочие характеристики в пределах 95%-ного доверительного интервала в коммерческом тесте на HBsAg для обследованных людей. Чувствительность теста составляет 99,80% (505/506) с 95%-ным доверительным интервалом от 98,90 - 99,99%. Такие же результаты были получены при использовании метода сравнения. Аналитическая чувствительность: Тест ARCHITECT HBsAg Qualitative разработан в соответствии с CTS, чтобы иметь анатилитическую чувствительность ≤ 0,130 МЕ/мл.</t>
  </si>
  <si>
    <t>Поверхностный а/г вируса гепатита В,контроль</t>
  </si>
  <si>
    <t>Контроли  HBsAg Qualitative Controls предназначены для оценки воспроизводимости теста и выявления системных аналитических отклонений анализатора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тест-систем  HBsAg Qualitative. 2 флакона (по 8,0 мл каждый) контролей  HBsAg Qualitative: Отрицательный контроль и Положительный контроль). Отрицательный контроль приготовлен в рекальцинированной плазме крови человека; не реактивен на HBsAg. Положительный контроль содержит инактивированный очищенный HBsAg человека (подтипы ad/ay) в фосфатном буфере с бычьей и человеческой плазмой крови, реактивной на HBsAg. Консерванты: ProClin 300 и ProClin 950.</t>
  </si>
  <si>
    <t>Поверхностный а/г вируса гепатита В, калибратор</t>
  </si>
  <si>
    <t>. Калибраторы  HBsAg Qualitative Calibrators предназначены для калибровки системы  i System при качественном определении и подтверждении наличия поверхностного антигена вируса гепатита В (HBsAg) в сыворотке и плазме крови человека с использованием тест-систем  HBsAg Qualitative. 2 флакона (по 4,0 мл) калибраторов  HBsAg Qualitative. Калибратор 1 содержит инактивированный очищенный HBsAg человека (подтип ad) в фосфатном буфере с бычьей и человеческой плазмой крови, реактивной на HBsAg и не реактивной на HIV-1 RNA или HIV-1 Ag, анти-HIV-1/HIV-2 и анти-HCV. Калибратор 2 содержит фосфатный буфер с бычьей и человеческой плазмой крови, не реактивной на HBsAg, HIV-1 RNA или HIV-1 Ag, анти-HIV-1/HIV-2 и анти-HCV. Консерванты: ProClin 300 и ProClin 950. В анализе  HBsAg Qualitative калибраторы 1 и 2 используются для оценки правильности калибровки и для расчета порогового значения теста.</t>
  </si>
  <si>
    <t xml:space="preserve">Антитела к вирусу гепатита С, реагент 100 тестов Anti-HCV </t>
  </si>
  <si>
    <t>представляет собой хемилюминисцентный иммуноанализ на микрочастицах (ХИАМ), предназначенный для качественного определения антител к вирусу гепатита С (анти-HCV)  в сыворотке и плазме человека. Набор реагентов включает: Микрочастицы 1 или 4 флакона (6,6 мл на 100 тестов/ 27,0 мл на 500 тестов) HCV (E. coli, дрожжи, рекомбинант) с сенсибилизированными антигеном микрочастицами в MES-буфере. Минимальная концентрация: 0,14% твёрдоговещества. Консервант: Противомикробные препараты. Конъюгат 1 или 4 флакона (5,9 мл на 100 тестов/26,3 мл на 500 тестов) конъюгата: мышиный анти-IgG/анти-IgM конъюгат, меченый акридином, в MES-буфере. Минимальная концентрация: (IgG) 8 нг/мл/(IgM) 0,8 нг/мл. Консервант: Противомикробные препараты. Консервант: противомикробные препараты. Разбавитель 1 или 4 флакона (10,0 мл на 100 тестов/50,9 мл на 500 тестов) разбавителя образца Анти-HCV, содержащий TRIS-буфер с протеиновыми стабилизаторами. Консервант: Противомикробные препараты. Общая относительная специфичность составила 99,60%. (10361/10403) при 95% доверительном интервале от 99,45 до 99,71%. Специфичность, наблюдаемая в различных центрах, варьировала от 99,20% (496/500) до 99,70% (1994/2000). Чувствительность составила 99,10% при 95% доверительном интервале от 96,77% до 99,89%.</t>
  </si>
  <si>
    <t>Антитела к вирусу гепатита С,калибратор</t>
  </si>
  <si>
    <t>Калибратор  Anti-HCV Calibrator используется для калибровки системы  i System при качественном определении антител к вирусу гепатита C (анти-HCV) в сыворотке и плазме крови человека. 1 флакон (4 мл) с калибратором  Anti-HCV Calibrator в рекальцинированной плазме крови человека (инактивированной), реактивной на анти-HCV. Консервант: азид натрия. До использования перемешайте калибратор  Anti-HCV, аккуратно переворачивая флакон.</t>
  </si>
  <si>
    <t>Антитела к вирусу гепатита С, контроль</t>
  </si>
  <si>
    <t xml:space="preserve">Контроли  Anti-HCV Controls используются для проверки калибровки системы  i System при качественном определении антител к вирусу гепатита C (анти-HCV) в сыворотке и плазме крови человека. 2 флакона (8 мл каждый) контролей  Anti-HCV в рекальцинированной плазме крови человека (инактивированной). Положительный контроль реактивен на анти-HCV. Перед употреблением контроли  Анти-HCV необходимо перемешать, аккуратно вращая флаконы. Консервант: азид натрия. </t>
  </si>
  <si>
    <t xml:space="preserve">ВИЧ Комбо,реагент 100 тестов. HIV Ag/Ab Combo </t>
  </si>
  <si>
    <t>хемилюминесцентный иммунноанализ на микрочастицах (ХИАМ) для качественного определения антигена HIV p24 и антител к вирусу иммуннодефицита человека типа 1 и/или 2 (HIV-1/HIV-2) в сыворотке или плазме крови человека.  HIV Ag/Ab Combo может применяться как вспомогательный метод при постановке диагноза инфекции HIV-1/HIV-2 и как метод выявления HIV при проверке крови и плазмы доноров. HIV Ag/Ab Combo не позволяет уточнить, какой из перечисленных маркеров выявлен: антиген p24 или антитела к HIV-1 или HIV-2. Микрочастицы: 1 или 4 флакона (6,6 мл во флаконе на 100 анализов/27 мл во флаконе на 500 анализов) микрочастиц: Микрочастицы, сенсибилизированные антигеном ВИЧ-1/ВИЧ-2 (рекомбинантным) и антителами к антигену p24 (мышиные моноклональные), в забуференном физрастворе с TRIS. Минимальная концентрация: 0,07%. Консервант: азид натрия. Конъюгат: 1 или 4 флакона (5,9 мл во флаконе на 100 анализов/26,3 мл во флаконе на 500 анализов) конъюгата: Меченые акридином антигены ВИЧ-1 (рекомбинантные), меченые акридином синтетические пептиды ВИЧ-1/ВИЧ-2 и меченые акридином антитела к антигену p24 (мышиные моноклональные) в фосфатном буфере, содержащем белок (бычий) и поверхностно-активное вещество в качестве стабилизаторов. Минимальная концентрация: 0,05 мкг/мл. Консервант: азид натрия. Разбавитель образца: 1 или 4 флакона (5,9 мл во флаконе на 100 анализов/26,3 мл во флаконе на 500 анализов) разбавителя тест-системы: Разбавитель тест-системы HIV Ag/Ab Combo, содержащий TRIS-буфер. Консервант: азид натрия. Воспроизводимость: Тест  HIV Ag/Ab Combo дает погрешность ≤ 14% для образцов, значения которых в 3 раза превышают пороговое значение. Данный результат получен при тестировании трех серий калибратора, трех серий контролей и панели из четырех реактивных образцов. Специфичность теста HIV Ag/Ab Combo, в котором исследовали образцы крови доноров (в которых HIV, как предполагалось, отсутствовал), составила ≥ 99,5%. Аналитическая чувствительность метода  HIV Ag/Ab Combo в отношении антигена HIV-1 p24 Ag составила &lt; 50 пг/мл.</t>
  </si>
  <si>
    <t>ВИЧ Комбо,калибратор</t>
  </si>
  <si>
    <t>Калибратор  HIV Ag/Ab Combo предназначен для калибровки системы  i при одновременном качественном определении антигена HIV p24 и антител к вирусу иммунодефицита человека типов 1 и/или 2 (HIV-1/HIV-2) в сыворотке или плазме крови человека. Дополнительная информация находится во вкладыше к реагенту  HIV Ag/Ab Combo. 1 флакон (4 мл) калибратора 1  HIV Ag/Ab Combo: очищенный HIV вирусный лизат в ТРИС буфере (на основе физраствора) с протеиновым (бычьим) стабилизатором. Консервант: азид натрия. Для обеспечения необходимой чувствительности к антигену HIV-1 p24 на уровне &lt; 50 пг/мл концентрация антигена HIV-1 p24 в калибраторе  HIV Ag/Ab Combo соотнесена с международной стандартной панелью Agence francaise de securite sanitaire des produits de sante (AFSSAPS).</t>
  </si>
  <si>
    <t>ВИЧ Комбо,контроль</t>
  </si>
  <si>
    <t>Контроли  HIV Ag/Ab Combo предназначены для оценки воспроизводимости теста и выявления систематических аналитических отклонений системы  i при одновременном качественном определении антигена HIV p24 и антител к вирусу иммунодефицита человека типов 1 и/или 2 (HIV-1/HIV-2) в сыворотке и плазме крови человека. 4 флакона (по 8 мл) контролей  HIV Ag/Ab Combo: Негативный контроль, Позитивный контроль 1 и Позитивный контроль 2 приготовлены в рекальцинированной плазме крови человека. Негативный контроль не реактивен на HBsAg, HIV-1 Ag или HIV-1 RNA, анти-HCV и анти-HIV-1/HIV-2. Позитивный контроль 1 (инактивированный) реактивен на анти-HIV-1 и не реактивен на HBsAg, HIV-1 Ag или HIV-1 RNA и анти-HCV. Позитивный контроль 2 (инактивированный) реактивен на анти-HIV-2 и не реактивен на HBsAg, HIV-1 Ag или HIV-1 RNA и анти-HCV. Позитивный контроль 3 является очищенным вирусным лизатом HIV, приготовленным в растворе ТРИС буфера на основе физраствора с протеиновым (бычьим) стабилизатором. Консервант для всех контролей: азид натрия.</t>
  </si>
  <si>
    <t>Сифилис,реагент 100 тестов</t>
  </si>
  <si>
    <t xml:space="preserve">представляет собой тест-систему для качественного определения антител к Treponema pallidum (TP) в сыворотке или плазме крови человека методом хемилюминисцентного иммуноанализа на микрочастицах (ХИАМ). Данный тест предназначен для диагностики сифилиса. Чувствительность анализа  составила ≥99,0% при анализе образцов. Специфичность анализа  составила ≥99,0% для образцов сыворотки и плазмы крови. Воспроизводимость результатов анализа  положительного контроля составляет £15%. Минимальная концентрация микрочастиц: 0,08% по сухому остатку. Минимальная концентрация конъюгат: анти-IgG – 26,6 нг/мл, анти-IgM – 1,34 нг/мл. </t>
  </si>
  <si>
    <t>Сифилис,калибратор</t>
  </si>
  <si>
    <t xml:space="preserve">Калибратор  предназначен для калибровки системы  i при ее использовании для качественного определения антител к Treponema pallidum (TP) в сыворотке или плазме крови человека. 1 флакон (4 мл) калибратора, приготовленного на основе рекальцифицированной плазмы крови человека (инактивированной), реактивной на анти-ТР и нереактивной на анти-HCV, HBsAg, РНК ВИЧ или антиген ВИЧ-1 и антитела к ВИЧ-1/ВИЧ-2. Консерванты: азид натрия и другие противомикробные вещества. </t>
  </si>
  <si>
    <t>Сифилис,контроль</t>
  </si>
  <si>
    <t>Контроли  предназначены для верификации калибровки системы  i при ее использовании для качественного определения антител к Treponema pallidum (TP) в сыворотке или плазме крови человека. 2 флакона (по 6 мл) контролей. Контроли приготовлены на основе рекальцифицированной плазмы крови человека (инактивированной). Отрицательный контроль нереактивен на анти-ТР, анти-HCV, HBsAg, РНК ВИЧ или антиген ВИЧ-1 и антитела к ВИЧ-1/ВИЧ-2. Положительный контроль реактивен на анти-ТР и нереактивен на анти-HCV, HBsAg, РНК ВИЧ или антиген ВИЧ-1 и антитела к ВИЧ-1/ВИЧ-2. Консерванты: азид натрия и другие противомикробные вещества.</t>
  </si>
  <si>
    <t>Комплект расходных  материалов к Аппарату для цитоплазмафереза Haemonetics MCS+ для сбора
тромбоцитов и плазмы 999F-Е.</t>
  </si>
  <si>
    <t>Для использования с Аппаратом для цитоплазмафереза Haemonetics MCS+
В комплект входят:
1) Набор с лейкофильтром для сбора тромбоцитов и плазмы – 1шт.
2) Раствор антикоагулянта ACD-A, 500 мл. – 1 шт.
Описание комплекта:
Каждый набор является закрытой системой однократного применения и уложен в индивидуальную пластиковую упаковку.
Состав набора:
1) Центрифужный колокол Latham, 225 мл. -1шт.
2) Аферезная игла размером 16G c предохранителем иглы -1шт.
3) Пробоотборник, 50мл с адаптером для вакуумной пробирки – 1шт.
4) Контейнер для хранения тромбоцитов, 1000мл с пробоотборниками – 2 шт.
5) Контейнер для предварительного сбора тромбоцитов перед лейкофильтрацией, 600 мл. - 1шт
6) Контейнер для хранения СЗП, 1000 мл. - 1шт.
7) Контейнер для удаления воздуха, 90 мл. - 1шт.
8) Контейнер для воздуха/ОТП - 1шт.
9) Лейкоцитарный фильтр Haemonetics LRFXL – 1шт.
10) Линия антикоагулянта со спайк-коннектором и бактериальным фильтром – 1шт.
11) Линия добавочного раствора с портом luer lock и 2-мя бактериальными фильтрами – 1шт.
Набор стерилизован этиленоксидом (EtO)
Этот набор применяется в комплексе с Аппаратом для цитоплазмафереза Haemonetics MCS+ для сбора лейкофильтрованных тромбоцитов в плазме с добавочным раствором или в плазме.
Раствор антикоагулянта ACD-A объемом 500 мл, стерильный, однократного применения.
Описание изделия:
Раствор ACD-A (соотношение 1:9) представляет собой стерильный, апирогенный, прозрачный бесцветный раствор антикоагулянта в пластиковом мешке, покрытом многослойной полипропиленовой плёнкой. 
Продукт представлен в мешке объемом 500 мл. раствора. Стерилизован сухим паром.
Состав изделия:
Каждый 1 литр продукта содержит: 
Натрия цитрат 22,0г 
Лимонная кислота, моногидрат 8,0г 
Глюкоза, моногидрат 24,5г 
Вода для инъекций – до 1000 мл</t>
  </si>
  <si>
    <t>Тест полосы для определения АЛТ</t>
  </si>
  <si>
    <t>Тест полосы для определения АЛТ № 30 для аппарата Reflotron</t>
  </si>
  <si>
    <t>Пластины – электроды для запаивания магистралей</t>
  </si>
  <si>
    <t xml:space="preserve">Предназначены для использования совместно с устройством для стерильного соединения пластиковых магистралей TSCD, размеры пластин – 35*12,5*0,25(мм), количество пластин в кассете – 70шт. </t>
  </si>
  <si>
    <t xml:space="preserve">Счетчики к устройству для стерильного соединения ПВХ магистралей </t>
  </si>
  <si>
    <t xml:space="preserve">Описание:
Счетчик на 500 запаек для стерильного соединения медицинских ПВХ магистралей, без запечатывающих элементов к устройству CompoDock      
Предназначен для фиксации количества запаек. Тип соединения – стерильное. Чип на заданное количество соединений -500. 
Размеры – не более 7х8,5х5см. Материал корпуса – пластмасса. Имеется паз для предотвращения некорректного подключения к аппарату.
Область применения: 
- Пулирование лейкоцитарных пленок и/или концентратов тромбоцитов
- Стерильное запаивание фильтров
- Стерильное запаивание дополнительных растворов тромбоцитов
- Педиатрическая практика
- Процесс вирус- инактивации
- Взятие образцов
- Модифицирование аферезного набора
</t>
  </si>
  <si>
    <t>Расходная система для инактивации патогенов и лейкоцитов в плазме донора</t>
  </si>
  <si>
    <t xml:space="preserve">Для использования с Облучателем INTERCEPT. Каждый набор уложен в упаковку с контролем первого вскрытия и содержит один контейнер вместимостью 15 мл с 6 мМ раствором амотосалена гидрохлорида (формула: амотосален HCl 203 мг — хлорид натрия 924 мг — вода для инъекций до общего объема 100 мл); один контейнер для облучения, один прибор для адсорбции реактива (ПАР), три контейнера для хранения плазмы INTERCEPT.
Набор стерилизован сочетанием пара и облучения.
Этот набор применяется в комплексе с облучателем INTERCEPT для инактивации широкого спектра вирусов, бактерий, паразитов, а также примеси донорских лейкоцитов в плазме объемом 385-650 мл. </t>
  </si>
  <si>
    <t xml:space="preserve">Контейнер для обработки и сохранения компонентов типа InterSol, 280 мл </t>
  </si>
  <si>
    <t>Состав и описание изделия: Каждая упаковка содержит 280мл раствора InterSol с отводом в виде трубки для соединения устройством стерильного соединения, запакованного во внешнюю прозрачную оболочку для возможности контроля каких-либо повреждений. Стерилизован паром.     
Состав: 
Натрий Цитрат (2-водный) - 318 мг, 
Динатрий Фосфат (безводный) – 305 мг, 
Натрий Дигидрогенофосфат (2-водный) – 105 мг, 
Натрий Ацетат (3-водный) – 442 мг, 
Натрий Хлорид - 452 мг, 
Вода для инъекций до 100мл. 
Раствор InterSol - это плазмазаменяющий раствор для приготовления и хранения тромбоконцентрата в условиях центра крови до момента переливания тромбоцитов пациентам, требующим такие трансфузии. 
Область применения: контейнер с раствором предназначен для обработки и хранения тромбоцитов</t>
  </si>
  <si>
    <t>Расходная система для инактивации патогенов и лейкоцитов в тромбоцитах донора</t>
  </si>
  <si>
    <t>Игла одноразовая стерильная, двусторонняя , 21 G 0,8х25 с держателем для иглы</t>
  </si>
  <si>
    <t>Набор Glucose</t>
  </si>
  <si>
    <t>набор реагентов для определения глюкозы в биологических жидкостях на анализаторе SAPPHIR 350)</t>
  </si>
  <si>
    <t xml:space="preserve">Набор АSТ </t>
  </si>
  <si>
    <t>набор реагентов для определения активности аспартатаминотрансферазы в сыворотке или плазме крови на анализаторе SAPPHIR 350</t>
  </si>
  <si>
    <t>Набор Amylase</t>
  </si>
  <si>
    <t>реагент для биохимического исследования амилазы на анализаторе SAPPHIR 350)</t>
  </si>
  <si>
    <t>Набор CHOL</t>
  </si>
  <si>
    <t>набор реагентов для определения общего холестерина в сыворотке и плазме крови на анализаторе SAPPHIR 350)</t>
  </si>
  <si>
    <t>планшет иммуноферментный плоскодонный, нестерильный, 96 лунок</t>
  </si>
  <si>
    <t>Планшет "П"-образный для иммуноферментных анализов. Состоит из корпуса и крышки, материал - прозрачный полистерол. Наличие буквенно-цифровой маркировки для облегчения организации анализа.</t>
  </si>
  <si>
    <t>перчатки S, М, неопудренные медицинские нестерильные нитриловые</t>
  </si>
  <si>
    <t>перчатки S, М, неопудренные медицинские нестерильные нитриловые, размер M, S</t>
  </si>
  <si>
    <t>пара</t>
  </si>
  <si>
    <t xml:space="preserve">Назначение:
Комплект расходных материалов к системе для афереза «Амикор» является стерильным одноразовым изделием. Предназначен для приготовления плазмы и тромбоцитов у доноров аппаратным методом c использованием одно-игольного доступа. 
Комплектация:
1. Расходная система функционально - закрытого типа с одно-игольным доступом
2. Два контейнера объёмом 1000 мл для хранения тромбоцитов с пробоотборниками
3. Один контейнер объёмом 800 мл для заготовки и хранения плазмы.
4. Два контейнера объёмом 600 мл для эритроцитов.
5. Контейнер объёмом 50мл для отвода первой порции крови на анализы, с адаптером вакуумных пробирок, протектором донорской иглы.
6. Игла 17G
7. Раствор антикоагулянта ACD-A 500мл
Расходная система имеет следующие особенности:
1. Наличие кассеты для тромбоцитов 
2. Наличие специального коннектора типа FEMALE LUER, для подсоединения ресуспендирующего раствора для хранения тромбоцитов
3. Наличие бактериальных фильтров на магистралях антикоагулянта, физ. раствора и ресуспендирующего раствора для хранения тромбоцитов
4. Подсоединение растворов антикоагулянта и физ. раствора производится с помощью соединительных шипов
Упаковка:
Каждый одноразовый комплект для афереза к сепаратору «Амикор» укладывается в термоформованный лоток и упаковывается в целлофановую оболочку.
</t>
  </si>
  <si>
    <t xml:space="preserve"> Комплект расходного материала к системе афереза AmiCORE с раствором антикоагулянта ACD-A</t>
  </si>
  <si>
    <t xml:space="preserve">Для использования с облучателем INTERCEPT
Стерильная, однократного применения.                                                                                                                                                                            Каждый набор находится в отдельной упаковке и включает в себя 15 мл контейнер с раствором 3 мМ амотосалена гидрохлорида (состав: амотосалена гидрохлорида 101 мг — хлорида натрия 924 мг — воды для инъекций до общего объема 100 мл), контейнер для облучения, контейнер с адсорбирующим устройством (CAD), два контейнера для тромбоцитов INTERCEPT. Набор стерилизован паром и радиацией.Этот набор применяется с облучателем INTERCEPT для инактивации широкого спектра вирусов, бактерий и паразитов, а также примеси донорских лейкоцитов в препаратах тромбоцитов.Тромбоциты могут быть заготовлены только ресуспендирующем растворе. В наборе можно обрабатывать тромбоциты, соответствующие следующим критериям:
содержание плазмы от 32% до 47%
количество тромбоцитов - 2,5-6х1011
содержание эритроцитов - ˂ 4х106 
объем – от 255 до 325 мл.
</t>
  </si>
  <si>
    <t xml:space="preserve">Количество собираемой крови в основной контейнер -  450мл±10% , предварительно залитый антикоагулянт -Антикоагулянт  CPD, ресуспендирующий раствор SAGM, Количество антикоагулянта 63 мл - CPD, 100 мл – SAGM,  Параметры- Счетверенная система контейнеров для крови и ее компонентов, объем каждого 600/600/600/600мл со встроенным фильтром для удаления лейкоцитов, дополнительными устройствами для безопасной работы: секувам, вакувам, бактивам (объем – не менее 35 мл).  Игла - Защищенная, с протектором, ультратонкие стенки, 16G, тройная заточка, силиконизированное покрыти,  с индикаторной меткой на втулке для легкого определения расположения среза иглы и того, что колпачок не снимался ранее. Трансфузионные входные порты на каждом контейнере, порты лепесткового типа с контролем вскрытия — 2 шт. Форма контейнеров – округлая, боковая прорезь для опытной трубки, прорези для подвешивания в автоматических фракционаторах.Этикетка - Не снимаемая, надежно закрепленная специальным клеем. Индивидуальная сегментная маркировка донорской магистрали - магистрали мягкие, гибкие из ПВХ, противостоящие перекручиванию. Гарантийный срок хранения в упаковке - Не менее 2 лет. Cрок хранения эритроцитов  до 42 суток. Удаление лейкоцитов -99,98-99,99 %. Количество остаточных лейкоцитов в дозе крови, эритроцитов и плазме - менее 1х10⁶. Удаление нитей фибрина и микроагрегатов — 100%. Постфильтрационное число эритроцитов - &gt; 90 % от исходного. % гемолиза эритроцитов в процессе фильтрации - менее 0,05%.  Механизм фильтрации -  механический (просеивающий), адгезивный. Количество фильтруемых доз: одна. Получение компонентов крови в стерильной системе (закрытая система) -  два компонента: лейкофильтрованная плазма и лейкофильтрованная эритроцитная взвесь. Показатель гематокрита фильтруемой крови - без ограничения гематокрита фильтруемой крови. Не активирует - Противовоспалительные цитокины: интерлейкин-1 (IL-1), туморонекротический фактор (TNF).
</t>
  </si>
  <si>
    <t>Наименование товаров</t>
  </si>
  <si>
    <r>
      <t>Набор реагентов для определения активности VIII фактора свертывания крови. Для диагностики гемофилии А, тромбофилии и определения активности фактора VIII в криопреципитате.</t>
    </r>
    <r>
      <rPr>
        <b/>
        <sz val="8"/>
        <rFont val="Times New Roman"/>
        <family val="1"/>
        <charset val="204"/>
      </rPr>
      <t xml:space="preserve"> </t>
    </r>
  </si>
  <si>
    <r>
      <t>счетверенные</t>
    </r>
    <r>
      <rPr>
        <b/>
        <sz val="8"/>
        <rFont val="Times New Roman"/>
        <family val="1"/>
        <charset val="204"/>
      </rPr>
      <t xml:space="preserve"> </t>
    </r>
    <r>
      <rPr>
        <sz val="8"/>
        <rFont val="Times New Roman"/>
        <family val="1"/>
        <charset val="204"/>
      </rPr>
      <t xml:space="preserve">гемаконы с лейкоцитарным фильтром банковской модели для консервированной донорской крови, для получения компонентов донорской крови - лейкофильтрованных эритроцитов и лейкофильтрованной плазмы </t>
    </r>
    <r>
      <rPr>
        <b/>
        <sz val="8"/>
        <rFont val="Times New Roman"/>
        <family val="1"/>
        <charset val="204"/>
      </rPr>
      <t xml:space="preserve">   </t>
    </r>
  </si>
  <si>
    <t>ТОО Азия-Мед</t>
  </si>
  <si>
    <t>ТОО ТД Алатау</t>
  </si>
  <si>
    <t>ТОО Медиус</t>
  </si>
  <si>
    <t>ТОО ШерКомСервис</t>
  </si>
  <si>
    <t>ТОО Альянс-Фарм</t>
  </si>
  <si>
    <t>ТОО ДиАКиТ</t>
  </si>
  <si>
    <t>ТОО Медицина-Элемы</t>
  </si>
  <si>
    <t>ТОО AUM+</t>
  </si>
  <si>
    <t>ТОО Эйра Мед</t>
  </si>
  <si>
    <t>ТОО MedIntelCompany</t>
  </si>
  <si>
    <t>ТОО Техноком Групп</t>
  </si>
  <si>
    <t>ТОО Мелиор  LTD</t>
  </si>
  <si>
    <t>ТОО Лером</t>
  </si>
  <si>
    <t>ТОО CINA PHАRM</t>
  </si>
  <si>
    <t>ТО Сфера-ПВЛ</t>
  </si>
  <si>
    <t>Приложение № 2</t>
  </si>
</sst>
</file>

<file path=xl/styles.xml><?xml version="1.0" encoding="utf-8"?>
<styleSheet xmlns="http://schemas.openxmlformats.org/spreadsheetml/2006/main">
  <fonts count="20">
    <font>
      <sz val="11"/>
      <color theme="1"/>
      <name val="Calibri"/>
      <family val="2"/>
      <charset val="204"/>
      <scheme val="minor"/>
    </font>
    <font>
      <sz val="10"/>
      <name val="Arial"/>
      <family val="2"/>
      <charset val="204"/>
    </font>
    <font>
      <sz val="8"/>
      <name val="Times New Roman"/>
      <family val="1"/>
      <charset val="204"/>
    </font>
    <font>
      <b/>
      <sz val="8"/>
      <name val="Arial Cyr"/>
      <charset val="204"/>
    </font>
    <font>
      <b/>
      <sz val="8"/>
      <name val="Times New Roman"/>
      <family val="1"/>
      <charset val="204"/>
    </font>
    <font>
      <sz val="8"/>
      <color theme="1"/>
      <name val="Calibri"/>
      <family val="2"/>
      <charset val="204"/>
      <scheme val="minor"/>
    </font>
    <font>
      <sz val="8"/>
      <name val="Arial Cyr"/>
      <family val="2"/>
      <charset val="204"/>
    </font>
    <font>
      <sz val="8"/>
      <color rgb="FF00000A"/>
      <name val="Times New Roman"/>
      <family val="1"/>
      <charset val="204"/>
    </font>
    <font>
      <sz val="8"/>
      <name val="Calibri"/>
      <family val="2"/>
      <charset val="204"/>
    </font>
    <font>
      <b/>
      <sz val="8"/>
      <name val="Arial Cyr"/>
      <family val="2"/>
      <charset val="204"/>
    </font>
    <font>
      <sz val="8"/>
      <name val="Liberation Serif"/>
      <family val="1"/>
      <charset val="204"/>
    </font>
    <font>
      <b/>
      <sz val="8"/>
      <name val="Liberation Serif"/>
      <family val="1"/>
      <charset val="204"/>
    </font>
    <font>
      <sz val="6"/>
      <name val="Arial Cyr"/>
      <family val="2"/>
      <charset val="204"/>
    </font>
    <font>
      <sz val="6"/>
      <name val="Times New Roman"/>
      <family val="1"/>
      <charset val="204"/>
    </font>
    <font>
      <sz val="6"/>
      <color theme="1"/>
      <name val="Calibri"/>
      <family val="2"/>
      <charset val="204"/>
      <scheme val="minor"/>
    </font>
    <font>
      <sz val="11"/>
      <color rgb="FFFF0000"/>
      <name val="Calibri"/>
      <family val="2"/>
      <charset val="204"/>
      <scheme val="minor"/>
    </font>
    <font>
      <sz val="8"/>
      <color rgb="FFFF0000"/>
      <name val="Calibri"/>
      <family val="2"/>
      <charset val="204"/>
      <scheme val="minor"/>
    </font>
    <font>
      <sz val="8"/>
      <name val="Calibri"/>
      <family val="2"/>
      <charset val="204"/>
      <scheme val="minor"/>
    </font>
    <font>
      <sz val="10"/>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diagonal/>
    </border>
    <border>
      <left style="thin">
        <color indexed="8"/>
      </left>
      <right/>
      <top style="thin">
        <color indexed="8"/>
      </top>
      <bottom/>
      <diagonal/>
    </border>
  </borders>
  <cellStyleXfs count="2">
    <xf numFmtId="0" fontId="0" fillId="0" borderId="0"/>
    <xf numFmtId="0" fontId="1" fillId="0" borderId="0"/>
  </cellStyleXfs>
  <cellXfs count="116">
    <xf numFmtId="0" fontId="0" fillId="0" borderId="0" xfId="0"/>
    <xf numFmtId="0" fontId="3"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NumberFormat="1" applyFont="1" applyFill="1" applyBorder="1" applyAlignment="1">
      <alignment vertical="top" wrapText="1"/>
    </xf>
    <xf numFmtId="0" fontId="2" fillId="3" borderId="1" xfId="0" applyNumberFormat="1" applyFont="1" applyFill="1" applyBorder="1" applyAlignment="1">
      <alignment vertical="top" wrapText="1"/>
    </xf>
    <xf numFmtId="0" fontId="2" fillId="2" borderId="0" xfId="0" applyNumberFormat="1" applyFont="1" applyFill="1" applyAlignment="1">
      <alignment vertical="top" wrapText="1"/>
    </xf>
    <xf numFmtId="0" fontId="4" fillId="2" borderId="1" xfId="0" applyFont="1" applyFill="1" applyBorder="1" applyAlignment="1">
      <alignment horizontal="center" vertical="center"/>
    </xf>
    <xf numFmtId="0" fontId="2" fillId="2" borderId="5" xfId="0" applyFont="1" applyFill="1" applyBorder="1" applyAlignment="1">
      <alignment vertical="top" wrapText="1"/>
    </xf>
    <xf numFmtId="0" fontId="2" fillId="2" borderId="8" xfId="0" applyFont="1" applyFill="1" applyBorder="1" applyAlignment="1">
      <alignment vertical="top"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2" fillId="3" borderId="16" xfId="0" applyFont="1" applyFill="1" applyBorder="1" applyAlignment="1">
      <alignment vertical="top" wrapText="1"/>
    </xf>
    <xf numFmtId="0" fontId="2" fillId="2" borderId="1" xfId="0" applyNumberFormat="1" applyFont="1" applyFill="1" applyBorder="1" applyAlignment="1">
      <alignment horizontal="left" vertical="top" wrapText="1" readingOrder="1"/>
    </xf>
    <xf numFmtId="0" fontId="2" fillId="2" borderId="0" xfId="0" applyNumberFormat="1" applyFont="1" applyFill="1" applyAlignment="1">
      <alignment horizontal="left" vertical="top" wrapText="1" readingOrder="1"/>
    </xf>
    <xf numFmtId="0" fontId="2" fillId="2" borderId="1" xfId="0" applyFont="1" applyFill="1" applyBorder="1" applyAlignment="1">
      <alignment horizontal="left" vertical="top" wrapText="1" readingOrder="1"/>
    </xf>
    <xf numFmtId="0" fontId="2" fillId="2" borderId="17" xfId="0" applyFont="1" applyFill="1" applyBorder="1" applyAlignment="1">
      <alignment vertical="top" wrapText="1"/>
    </xf>
    <xf numFmtId="0" fontId="2" fillId="3" borderId="5" xfId="0" applyFont="1" applyFill="1" applyBorder="1" applyAlignment="1">
      <alignment vertical="top" wrapText="1"/>
    </xf>
    <xf numFmtId="0" fontId="2" fillId="2" borderId="11" xfId="0" applyFont="1" applyFill="1" applyBorder="1" applyAlignment="1">
      <alignment vertical="top" wrapText="1"/>
    </xf>
    <xf numFmtId="0" fontId="2" fillId="3" borderId="17" xfId="0" applyFont="1" applyFill="1" applyBorder="1" applyAlignment="1">
      <alignment vertical="top" wrapText="1"/>
    </xf>
    <xf numFmtId="0" fontId="2" fillId="3" borderId="9" xfId="0" applyFont="1" applyFill="1" applyBorder="1" applyAlignment="1">
      <alignment vertical="top" wrapText="1"/>
    </xf>
    <xf numFmtId="0" fontId="2" fillId="3" borderId="3" xfId="0" applyFont="1" applyFill="1" applyBorder="1" applyAlignment="1">
      <alignment vertical="top" wrapText="1"/>
    </xf>
    <xf numFmtId="0" fontId="2" fillId="2" borderId="2" xfId="0" applyFont="1" applyFill="1" applyBorder="1" applyAlignment="1">
      <alignment vertical="top" wrapText="1"/>
    </xf>
    <xf numFmtId="0" fontId="2" fillId="2" borderId="12" xfId="0" applyFont="1" applyFill="1" applyBorder="1" applyAlignment="1">
      <alignment horizontal="left" vertical="top" wrapText="1"/>
    </xf>
    <xf numFmtId="0" fontId="5" fillId="2" borderId="1" xfId="0" applyFont="1" applyFill="1" applyBorder="1" applyAlignment="1">
      <alignment horizontal="center" vertical="center" wrapText="1"/>
    </xf>
    <xf numFmtId="0" fontId="2" fillId="2" borderId="1" xfId="0" applyFont="1" applyFill="1" applyBorder="1" applyAlignment="1" applyProtection="1">
      <alignment vertical="top" wrapText="1"/>
    </xf>
    <xf numFmtId="0" fontId="2" fillId="2" borderId="16" xfId="0" applyFont="1" applyFill="1" applyBorder="1" applyAlignment="1">
      <alignment vertical="top" wrapText="1"/>
    </xf>
    <xf numFmtId="0" fontId="2" fillId="2" borderId="12" xfId="0" applyFont="1" applyFill="1" applyBorder="1" applyAlignment="1">
      <alignment vertical="top" wrapText="1"/>
    </xf>
    <xf numFmtId="0" fontId="2" fillId="2" borderId="14" xfId="0" applyFont="1" applyFill="1" applyBorder="1" applyAlignment="1">
      <alignment vertical="top" wrapText="1"/>
    </xf>
    <xf numFmtId="0" fontId="2" fillId="2" borderId="9" xfId="0" applyFont="1" applyFill="1" applyBorder="1" applyAlignment="1">
      <alignment vertical="top" wrapText="1"/>
    </xf>
    <xf numFmtId="0" fontId="2" fillId="2" borderId="1" xfId="0" applyFont="1" applyFill="1" applyBorder="1" applyAlignment="1">
      <alignment vertical="top"/>
    </xf>
    <xf numFmtId="0" fontId="4" fillId="2" borderId="1" xfId="0" applyFont="1" applyFill="1" applyBorder="1" applyAlignment="1">
      <alignment horizontal="center" vertical="top" wrapText="1" readingOrder="1"/>
    </xf>
    <xf numFmtId="0" fontId="2" fillId="2" borderId="15" xfId="0" applyFont="1" applyFill="1" applyBorder="1" applyAlignment="1">
      <alignment horizontal="left" vertical="top" wrapText="1" readingOrder="1"/>
    </xf>
    <xf numFmtId="0" fontId="11" fillId="2"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1" xfId="0" applyNumberFormat="1" applyFont="1" applyFill="1" applyBorder="1" applyAlignment="1">
      <alignment vertical="top" wrapText="1"/>
    </xf>
    <xf numFmtId="0" fontId="10"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10" fillId="2" borderId="1" xfId="0" applyFont="1" applyFill="1" applyBorder="1" applyAlignment="1">
      <alignment wrapText="1"/>
    </xf>
    <xf numFmtId="0" fontId="10" fillId="2" borderId="0" xfId="0" applyFont="1" applyFill="1" applyAlignment="1">
      <alignment vertical="top" wrapText="1"/>
    </xf>
    <xf numFmtId="0" fontId="12" fillId="2" borderId="1" xfId="0" applyFont="1" applyFill="1" applyBorder="1" applyAlignment="1">
      <alignment vertical="top"/>
    </xf>
    <xf numFmtId="0" fontId="12" fillId="2" borderId="0" xfId="0" applyFont="1" applyFill="1"/>
    <xf numFmtId="0" fontId="12" fillId="2" borderId="1" xfId="0" applyFont="1" applyFill="1" applyBorder="1"/>
    <xf numFmtId="0" fontId="13" fillId="2" borderId="1" xfId="0" applyFont="1" applyFill="1" applyBorder="1" applyAlignment="1">
      <alignment horizontal="right" wrapText="1"/>
    </xf>
    <xf numFmtId="0" fontId="13" fillId="2" borderId="1" xfId="0" applyFont="1" applyFill="1" applyBorder="1" applyAlignment="1">
      <alignment horizontal="right" vertical="center" wrapText="1"/>
    </xf>
    <xf numFmtId="0" fontId="12" fillId="2" borderId="11" xfId="0" applyFont="1" applyFill="1" applyBorder="1"/>
    <xf numFmtId="0" fontId="13" fillId="2" borderId="1" xfId="0" applyFont="1" applyFill="1" applyBorder="1"/>
    <xf numFmtId="0" fontId="12" fillId="2" borderId="1" xfId="0" applyFont="1" applyFill="1" applyBorder="1" applyAlignment="1"/>
    <xf numFmtId="0" fontId="12" fillId="2" borderId="4" xfId="0" applyFont="1" applyFill="1" applyBorder="1"/>
    <xf numFmtId="0" fontId="12" fillId="2" borderId="6" xfId="0" applyFont="1" applyFill="1" applyBorder="1"/>
    <xf numFmtId="0" fontId="12" fillId="2" borderId="15" xfId="0" applyFont="1" applyFill="1" applyBorder="1" applyAlignment="1">
      <alignment vertical="top"/>
    </xf>
    <xf numFmtId="0" fontId="4" fillId="2" borderId="0" xfId="0" applyFont="1" applyFill="1" applyBorder="1" applyAlignment="1">
      <alignment horizontal="center" vertical="center" wrapText="1"/>
    </xf>
    <xf numFmtId="0" fontId="12" fillId="2" borderId="11" xfId="0" applyFont="1" applyFill="1" applyBorder="1" applyAlignment="1"/>
    <xf numFmtId="3" fontId="2" fillId="2" borderId="1" xfId="0" applyNumberFormat="1" applyFont="1" applyFill="1" applyBorder="1" applyAlignment="1">
      <alignment horizontal="left" vertical="top" wrapText="1"/>
    </xf>
    <xf numFmtId="0" fontId="6" fillId="2" borderId="1" xfId="0" applyFont="1" applyFill="1" applyBorder="1" applyAlignment="1">
      <alignment horizontal="left" vertical="top"/>
    </xf>
    <xf numFmtId="0" fontId="6" fillId="2" borderId="4" xfId="0" applyFont="1" applyFill="1" applyBorder="1" applyAlignment="1">
      <alignment horizontal="left" vertical="top"/>
    </xf>
    <xf numFmtId="0" fontId="2" fillId="3" borderId="1" xfId="0" applyFont="1" applyFill="1" applyBorder="1" applyAlignment="1">
      <alignment horizontal="left" vertical="top"/>
    </xf>
    <xf numFmtId="0" fontId="2" fillId="3" borderId="4" xfId="1" applyFont="1" applyFill="1" applyBorder="1" applyAlignment="1">
      <alignment horizontal="left" vertical="top" wrapText="1"/>
    </xf>
    <xf numFmtId="0" fontId="4" fillId="2" borderId="1" xfId="0" applyFont="1" applyFill="1" applyBorder="1" applyAlignment="1">
      <alignment horizontal="left" vertical="top"/>
    </xf>
    <xf numFmtId="0" fontId="4" fillId="2" borderId="4" xfId="0" applyFont="1" applyFill="1" applyBorder="1" applyAlignment="1">
      <alignment horizontal="left" vertical="top"/>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6" fillId="2" borderId="1"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11" xfId="0" applyFont="1" applyFill="1" applyBorder="1" applyAlignment="1">
      <alignment horizontal="left" vertical="top" wrapText="1"/>
    </xf>
    <xf numFmtId="0" fontId="5" fillId="2" borderId="1" xfId="0" applyFont="1" applyFill="1" applyBorder="1" applyAlignment="1">
      <alignment horizontal="left" vertical="top"/>
    </xf>
    <xf numFmtId="0" fontId="3" fillId="2" borderId="4" xfId="0" applyFont="1" applyFill="1" applyBorder="1" applyAlignment="1">
      <alignment horizontal="left" vertical="top"/>
    </xf>
    <xf numFmtId="0" fontId="2" fillId="3" borderId="13" xfId="1" applyFont="1" applyFill="1" applyBorder="1" applyAlignment="1">
      <alignment horizontal="left" vertical="top" wrapText="1"/>
    </xf>
    <xf numFmtId="0" fontId="2" fillId="2" borderId="5" xfId="0" applyFont="1" applyFill="1" applyBorder="1" applyAlignment="1">
      <alignment horizontal="left" vertical="top" wrapText="1"/>
    </xf>
    <xf numFmtId="0" fontId="8" fillId="2" borderId="1" xfId="0" applyFont="1" applyFill="1" applyBorder="1" applyAlignment="1">
      <alignment horizontal="left" vertical="top" wrapText="1"/>
    </xf>
    <xf numFmtId="0" fontId="2" fillId="3" borderId="12" xfId="1" applyFont="1" applyFill="1" applyBorder="1" applyAlignment="1">
      <alignment horizontal="left" vertical="top" wrapText="1"/>
    </xf>
    <xf numFmtId="0" fontId="2" fillId="2" borderId="1" xfId="0" applyFont="1" applyFill="1" applyBorder="1" applyAlignment="1">
      <alignment horizontal="left" vertical="top"/>
    </xf>
    <xf numFmtId="0" fontId="2" fillId="2" borderId="15" xfId="0" applyFont="1" applyFill="1" applyBorder="1" applyAlignment="1">
      <alignment horizontal="left" vertical="top" wrapText="1"/>
    </xf>
    <xf numFmtId="3" fontId="2" fillId="2" borderId="15" xfId="0" applyNumberFormat="1" applyFont="1" applyFill="1" applyBorder="1" applyAlignment="1">
      <alignment horizontal="left" vertical="top" wrapText="1"/>
    </xf>
    <xf numFmtId="0" fontId="2" fillId="3" borderId="6" xfId="1" applyFont="1" applyFill="1" applyBorder="1" applyAlignment="1">
      <alignment horizontal="left" vertical="top" wrapText="1"/>
    </xf>
    <xf numFmtId="0" fontId="5" fillId="2" borderId="1" xfId="0" applyFont="1" applyFill="1" applyBorder="1" applyAlignment="1">
      <alignment horizontal="left" vertical="top" wrapText="1"/>
    </xf>
    <xf numFmtId="0" fontId="9" fillId="2" borderId="4" xfId="0" applyFont="1" applyFill="1" applyBorder="1" applyAlignment="1">
      <alignment horizontal="left" vertical="top" wrapText="1"/>
    </xf>
    <xf numFmtId="0" fontId="6" fillId="2" borderId="7" xfId="0" applyFont="1" applyFill="1" applyBorder="1" applyAlignment="1">
      <alignment horizontal="left" vertical="top"/>
    </xf>
    <xf numFmtId="0" fontId="6" fillId="2" borderId="5" xfId="0" applyFont="1" applyFill="1" applyBorder="1" applyAlignment="1">
      <alignment horizontal="left" vertical="top"/>
    </xf>
    <xf numFmtId="0" fontId="6" fillId="2" borderId="10" xfId="0" applyFont="1" applyFill="1" applyBorder="1" applyAlignment="1">
      <alignment horizontal="left" vertical="top"/>
    </xf>
    <xf numFmtId="0" fontId="10" fillId="2" borderId="1" xfId="0" applyFont="1" applyFill="1" applyBorder="1" applyAlignment="1">
      <alignment horizontal="left" vertical="top" wrapText="1"/>
    </xf>
    <xf numFmtId="0" fontId="4" fillId="3" borderId="12" xfId="1" applyFont="1" applyFill="1" applyBorder="1" applyAlignment="1">
      <alignment horizontal="left" vertical="top" wrapText="1"/>
    </xf>
    <xf numFmtId="0" fontId="10" fillId="2" borderId="1" xfId="0" applyFont="1" applyFill="1" applyBorder="1" applyAlignment="1">
      <alignment horizontal="left" vertical="top"/>
    </xf>
    <xf numFmtId="3" fontId="10" fillId="2" borderId="1" xfId="0" applyNumberFormat="1" applyFont="1" applyFill="1" applyBorder="1" applyAlignment="1">
      <alignment horizontal="left" vertical="top" wrapText="1"/>
    </xf>
    <xf numFmtId="3" fontId="2" fillId="2" borderId="1" xfId="0" applyNumberFormat="1" applyFont="1" applyFill="1" applyBorder="1" applyAlignment="1">
      <alignment horizontal="left" vertical="top"/>
    </xf>
    <xf numFmtId="0" fontId="18" fillId="0" borderId="0" xfId="0" applyFont="1"/>
    <xf numFmtId="0" fontId="17" fillId="2" borderId="1" xfId="0" applyFont="1" applyFill="1" applyBorder="1"/>
    <xf numFmtId="0" fontId="5" fillId="2" borderId="1" xfId="0" applyFont="1" applyFill="1" applyBorder="1"/>
    <xf numFmtId="0" fontId="0" fillId="2" borderId="0" xfId="0" applyFont="1" applyFill="1"/>
    <xf numFmtId="0" fontId="0" fillId="2" borderId="0" xfId="0" applyFill="1"/>
    <xf numFmtId="0" fontId="3" fillId="2" borderId="1" xfId="0" applyFont="1" applyFill="1" applyBorder="1" applyAlignment="1">
      <alignment horizontal="center" vertical="top"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5" fillId="2" borderId="1" xfId="0" applyFont="1" applyFill="1" applyBorder="1" applyAlignment="1">
      <alignment vertical="top" wrapText="1"/>
    </xf>
    <xf numFmtId="0" fontId="17" fillId="2" borderId="1" xfId="0" applyFont="1" applyFill="1" applyBorder="1" applyAlignment="1">
      <alignment vertical="top" wrapText="1"/>
    </xf>
    <xf numFmtId="0" fontId="0" fillId="2" borderId="1" xfId="0" applyFill="1" applyBorder="1"/>
    <xf numFmtId="0" fontId="4" fillId="2" borderId="1" xfId="1" applyFont="1" applyFill="1" applyBorder="1" applyAlignment="1">
      <alignment horizontal="center" vertical="center" wrapText="1"/>
    </xf>
    <xf numFmtId="0" fontId="5" fillId="2" borderId="1" xfId="0" applyFont="1" applyFill="1" applyBorder="1" applyAlignment="1">
      <alignment wrapText="1"/>
    </xf>
    <xf numFmtId="0" fontId="2" fillId="2" borderId="5" xfId="0" applyFont="1" applyFill="1" applyBorder="1" applyAlignment="1">
      <alignment wrapText="1"/>
    </xf>
    <xf numFmtId="0" fontId="2" fillId="2" borderId="10" xfId="0" applyFont="1" applyFill="1" applyBorder="1" applyAlignment="1">
      <alignment vertical="top" wrapText="1"/>
    </xf>
    <xf numFmtId="0" fontId="16" fillId="2" borderId="1" xfId="0" applyFont="1" applyFill="1" applyBorder="1"/>
    <xf numFmtId="0" fontId="15" fillId="2" borderId="1" xfId="0" applyFont="1" applyFill="1" applyBorder="1"/>
    <xf numFmtId="0" fontId="2" fillId="2" borderId="10" xfId="0" applyFont="1" applyFill="1" applyBorder="1" applyAlignment="1">
      <alignment wrapText="1"/>
    </xf>
    <xf numFmtId="0" fontId="2" fillId="2" borderId="18" xfId="0" applyFont="1" applyFill="1" applyBorder="1" applyAlignment="1">
      <alignment vertical="top" wrapText="1"/>
    </xf>
    <xf numFmtId="0" fontId="7" fillId="2" borderId="5" xfId="0" applyFont="1" applyFill="1" applyBorder="1" applyAlignment="1">
      <alignment vertical="top" wrapText="1"/>
    </xf>
    <xf numFmtId="0" fontId="14" fillId="2" borderId="1" xfId="0" applyFont="1" applyFill="1" applyBorder="1"/>
    <xf numFmtId="0" fontId="5" fillId="2" borderId="1" xfId="0" applyFont="1" applyFill="1" applyBorder="1" applyAlignment="1">
      <alignment horizontal="center" vertical="center"/>
    </xf>
    <xf numFmtId="0" fontId="2" fillId="2" borderId="15" xfId="0" applyFont="1" applyFill="1" applyBorder="1" applyAlignment="1">
      <alignment vertical="top" wrapText="1"/>
    </xf>
    <xf numFmtId="0" fontId="17" fillId="2" borderId="1" xfId="0" applyFont="1" applyFill="1" applyBorder="1" applyAlignment="1">
      <alignment wrapText="1"/>
    </xf>
    <xf numFmtId="0" fontId="2" fillId="2" borderId="0" xfId="0" applyFont="1" applyFill="1" applyAlignment="1">
      <alignment vertical="top" wrapText="1"/>
    </xf>
    <xf numFmtId="0" fontId="5" fillId="2" borderId="11" xfId="0" applyFont="1" applyFill="1" applyBorder="1"/>
    <xf numFmtId="0" fontId="5" fillId="2" borderId="1" xfId="0" applyFont="1" applyFill="1" applyBorder="1" applyAlignment="1">
      <alignment horizontal="center" wrapText="1" readingOrder="1"/>
    </xf>
    <xf numFmtId="0" fontId="10" fillId="2" borderId="1" xfId="0" applyFont="1" applyFill="1" applyBorder="1" applyAlignment="1">
      <alignment vertical="top"/>
    </xf>
    <xf numFmtId="0" fontId="2" fillId="2" borderId="1" xfId="0" applyFont="1" applyFill="1" applyBorder="1" applyAlignment="1">
      <alignment wrapText="1"/>
    </xf>
    <xf numFmtId="0" fontId="19" fillId="2" borderId="1" xfId="0" applyFont="1" applyFill="1" applyBorder="1"/>
  </cellXfs>
  <cellStyles count="2">
    <cellStyle name="Обычный" xfId="0" builtinId="0"/>
    <cellStyle name="Обычный_Лист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V151"/>
  <sheetViews>
    <sheetView tabSelected="1" topLeftCell="A4" workbookViewId="0">
      <selection activeCell="I13" sqref="I13"/>
    </sheetView>
  </sheetViews>
  <sheetFormatPr defaultRowHeight="15"/>
  <cols>
    <col min="1" max="1" width="2.28515625" customWidth="1"/>
    <col min="2" max="2" width="17.85546875" customWidth="1"/>
    <col min="3" max="3" width="100.42578125" hidden="1" customWidth="1"/>
    <col min="4" max="4" width="4.5703125" customWidth="1"/>
    <col min="5" max="5" width="5.140625" customWidth="1"/>
    <col min="6" max="6" width="8" customWidth="1"/>
    <col min="7" max="7" width="7.7109375" customWidth="1"/>
    <col min="8" max="8" width="6.7109375" customWidth="1"/>
    <col min="9" max="9" width="6.42578125" customWidth="1"/>
    <col min="10" max="10" width="6" customWidth="1"/>
    <col min="11" max="11" width="6.140625" customWidth="1"/>
    <col min="12" max="12" width="7" customWidth="1"/>
    <col min="13" max="13" width="6.42578125" customWidth="1"/>
    <col min="14" max="14" width="9.140625" customWidth="1"/>
    <col min="15" max="15" width="7.28515625" customWidth="1"/>
    <col min="16" max="16" width="6.85546875" customWidth="1"/>
    <col min="17" max="17" width="9" customWidth="1"/>
    <col min="18" max="18" width="9.42578125" customWidth="1"/>
    <col min="19" max="19" width="6.42578125" customWidth="1"/>
    <col min="20" max="20" width="7.42578125" customWidth="1"/>
    <col min="21" max="21" width="6.7109375" customWidth="1"/>
    <col min="22" max="22" width="6.28515625" customWidth="1"/>
  </cols>
  <sheetData>
    <row r="1" spans="1:22">
      <c r="B1" s="88"/>
      <c r="C1" s="88"/>
      <c r="D1" s="88"/>
      <c r="E1" s="88"/>
      <c r="F1" s="88"/>
      <c r="G1" s="88"/>
      <c r="H1" s="88"/>
      <c r="I1" s="89"/>
      <c r="J1" s="89"/>
      <c r="K1" s="89"/>
      <c r="L1" s="89"/>
      <c r="M1" s="89"/>
      <c r="N1" s="89"/>
      <c r="O1" s="89"/>
      <c r="P1" s="89"/>
      <c r="Q1" s="89"/>
      <c r="R1" s="89"/>
      <c r="S1" s="89" t="s">
        <v>284</v>
      </c>
      <c r="T1" s="89"/>
      <c r="U1" s="89"/>
      <c r="V1" s="89"/>
    </row>
    <row r="2" spans="1:22" ht="45" customHeight="1">
      <c r="A2" s="90" t="s">
        <v>0</v>
      </c>
      <c r="B2" s="91" t="s">
        <v>266</v>
      </c>
      <c r="C2" s="91" t="s">
        <v>1</v>
      </c>
      <c r="D2" s="92" t="s">
        <v>2</v>
      </c>
      <c r="E2" s="92" t="s">
        <v>3</v>
      </c>
      <c r="F2" s="92" t="s">
        <v>4</v>
      </c>
      <c r="G2" s="93" t="s">
        <v>5</v>
      </c>
      <c r="H2" s="94" t="s">
        <v>269</v>
      </c>
      <c r="I2" s="94" t="s">
        <v>270</v>
      </c>
      <c r="J2" s="94" t="s">
        <v>282</v>
      </c>
      <c r="K2" s="94" t="s">
        <v>271</v>
      </c>
      <c r="L2" s="94" t="s">
        <v>272</v>
      </c>
      <c r="M2" s="95" t="s">
        <v>273</v>
      </c>
      <c r="N2" s="94" t="s">
        <v>274</v>
      </c>
      <c r="O2" s="94" t="s">
        <v>275</v>
      </c>
      <c r="P2" s="94" t="s">
        <v>276</v>
      </c>
      <c r="Q2" s="94" t="s">
        <v>277</v>
      </c>
      <c r="R2" s="94" t="s">
        <v>283</v>
      </c>
      <c r="S2" s="94" t="s">
        <v>278</v>
      </c>
      <c r="T2" s="94" t="s">
        <v>279</v>
      </c>
      <c r="U2" s="94" t="s">
        <v>280</v>
      </c>
      <c r="V2" s="94" t="s">
        <v>281</v>
      </c>
    </row>
    <row r="3" spans="1:22" ht="21">
      <c r="A3" s="39"/>
      <c r="B3" s="97" t="s">
        <v>6</v>
      </c>
      <c r="C3" s="97"/>
      <c r="D3" s="53"/>
      <c r="E3" s="53"/>
      <c r="F3" s="53"/>
      <c r="G3" s="66"/>
      <c r="H3" s="87"/>
      <c r="I3" s="87"/>
      <c r="J3" s="87"/>
      <c r="K3" s="87"/>
      <c r="L3" s="87"/>
      <c r="M3" s="87"/>
      <c r="N3" s="87"/>
      <c r="O3" s="87"/>
      <c r="P3" s="87"/>
      <c r="Q3" s="87"/>
      <c r="R3" s="87"/>
      <c r="S3" s="87"/>
      <c r="T3" s="89"/>
      <c r="U3" s="96"/>
      <c r="V3" s="96"/>
    </row>
    <row r="4" spans="1:22" ht="25.5" customHeight="1">
      <c r="A4" s="39">
        <v>1</v>
      </c>
      <c r="B4" s="2" t="s">
        <v>7</v>
      </c>
      <c r="C4" s="3" t="s">
        <v>8</v>
      </c>
      <c r="D4" s="55" t="s">
        <v>9</v>
      </c>
      <c r="E4" s="36">
        <v>1</v>
      </c>
      <c r="F4" s="36">
        <v>331800</v>
      </c>
      <c r="G4" s="56">
        <f>E4*F4</f>
        <v>331800</v>
      </c>
      <c r="H4" s="87"/>
      <c r="I4" s="87"/>
      <c r="J4" s="87"/>
      <c r="K4" s="87"/>
      <c r="L4" s="87"/>
      <c r="M4" s="87"/>
      <c r="N4" s="87"/>
      <c r="O4" s="87"/>
      <c r="P4" s="87"/>
      <c r="Q4" s="87"/>
      <c r="R4" s="87"/>
      <c r="S4" s="87"/>
      <c r="T4" s="87">
        <v>299000</v>
      </c>
      <c r="U4" s="96"/>
      <c r="V4" s="96"/>
    </row>
    <row r="5" spans="1:22" ht="25.5" customHeight="1">
      <c r="A5" s="39">
        <v>2</v>
      </c>
      <c r="B5" s="2" t="s">
        <v>10</v>
      </c>
      <c r="C5" s="3" t="s">
        <v>11</v>
      </c>
      <c r="D5" s="55" t="s">
        <v>9</v>
      </c>
      <c r="E5" s="36">
        <v>1</v>
      </c>
      <c r="F5" s="36">
        <v>196980</v>
      </c>
      <c r="G5" s="56">
        <f>E5*F5</f>
        <v>196980</v>
      </c>
      <c r="H5" s="87"/>
      <c r="I5" s="87"/>
      <c r="J5" s="87"/>
      <c r="K5" s="87"/>
      <c r="L5" s="87"/>
      <c r="M5" s="87"/>
      <c r="N5" s="87"/>
      <c r="O5" s="87"/>
      <c r="P5" s="87"/>
      <c r="Q5" s="87"/>
      <c r="R5" s="87"/>
      <c r="S5" s="87"/>
      <c r="T5" s="87">
        <v>175000</v>
      </c>
      <c r="U5" s="96"/>
      <c r="V5" s="96"/>
    </row>
    <row r="6" spans="1:22" ht="38.25" customHeight="1">
      <c r="A6" s="39">
        <v>3</v>
      </c>
      <c r="B6" s="2" t="s">
        <v>12</v>
      </c>
      <c r="C6" s="4" t="s">
        <v>13</v>
      </c>
      <c r="D6" s="55" t="s">
        <v>9</v>
      </c>
      <c r="E6" s="36">
        <v>1</v>
      </c>
      <c r="F6" s="36">
        <v>631300</v>
      </c>
      <c r="G6" s="56">
        <f>E6*F6</f>
        <v>631300</v>
      </c>
      <c r="H6" s="87"/>
      <c r="I6" s="87"/>
      <c r="J6" s="87"/>
      <c r="K6" s="87"/>
      <c r="L6" s="87"/>
      <c r="M6" s="87"/>
      <c r="N6" s="87"/>
      <c r="O6" s="98">
        <v>615000</v>
      </c>
      <c r="P6" s="87"/>
      <c r="Q6" s="87"/>
      <c r="R6" s="87"/>
      <c r="S6" s="87"/>
      <c r="T6" s="86">
        <v>505000</v>
      </c>
      <c r="U6" s="96"/>
      <c r="V6" s="96"/>
    </row>
    <row r="7" spans="1:22" ht="36.75" customHeight="1">
      <c r="A7" s="39">
        <v>4</v>
      </c>
      <c r="B7" s="2" t="s">
        <v>14</v>
      </c>
      <c r="C7" s="5" t="s">
        <v>15</v>
      </c>
      <c r="D7" s="36" t="s">
        <v>9</v>
      </c>
      <c r="E7" s="36">
        <v>1</v>
      </c>
      <c r="F7" s="36">
        <v>325000</v>
      </c>
      <c r="G7" s="56">
        <f>E7*F7</f>
        <v>325000</v>
      </c>
      <c r="H7" s="87"/>
      <c r="I7" s="87"/>
      <c r="J7" s="87"/>
      <c r="K7" s="87"/>
      <c r="L7" s="87"/>
      <c r="M7" s="87"/>
      <c r="N7" s="87"/>
      <c r="O7" s="87">
        <v>320000</v>
      </c>
      <c r="P7" s="87"/>
      <c r="Q7" s="87"/>
      <c r="R7" s="87"/>
      <c r="S7" s="87"/>
      <c r="T7" s="96"/>
      <c r="U7" s="96"/>
      <c r="V7" s="96"/>
    </row>
    <row r="8" spans="1:22">
      <c r="A8" s="40"/>
      <c r="B8" s="6" t="s">
        <v>16</v>
      </c>
      <c r="C8" s="6"/>
      <c r="D8" s="57"/>
      <c r="E8" s="57"/>
      <c r="F8" s="57"/>
      <c r="G8" s="58"/>
      <c r="H8" s="87"/>
      <c r="I8" s="87"/>
      <c r="J8" s="87"/>
      <c r="K8" s="87"/>
      <c r="L8" s="87"/>
      <c r="M8" s="87"/>
      <c r="N8" s="87"/>
      <c r="O8" s="87"/>
      <c r="P8" s="87"/>
      <c r="Q8" s="87"/>
      <c r="R8" s="87"/>
      <c r="S8" s="87"/>
      <c r="T8" s="96"/>
      <c r="U8" s="96"/>
      <c r="V8" s="96"/>
    </row>
    <row r="9" spans="1:22" ht="22.5">
      <c r="A9" s="41">
        <v>5</v>
      </c>
      <c r="B9" s="7" t="s">
        <v>17</v>
      </c>
      <c r="C9" s="2" t="s">
        <v>18</v>
      </c>
      <c r="D9" s="36" t="s">
        <v>9</v>
      </c>
      <c r="E9" s="36">
        <v>110</v>
      </c>
      <c r="F9" s="36">
        <v>11110</v>
      </c>
      <c r="G9" s="56">
        <f>E9*F9</f>
        <v>1222100</v>
      </c>
      <c r="H9" s="87"/>
      <c r="I9" s="87"/>
      <c r="J9" s="87"/>
      <c r="K9" s="87">
        <v>11100</v>
      </c>
      <c r="L9" s="87"/>
      <c r="M9" s="87"/>
      <c r="N9" s="87"/>
      <c r="O9" s="87"/>
      <c r="P9" s="87"/>
      <c r="Q9" s="87"/>
      <c r="R9" s="87"/>
      <c r="S9" s="87"/>
      <c r="T9" s="96"/>
      <c r="U9" s="96"/>
      <c r="V9" s="96"/>
    </row>
    <row r="10" spans="1:22" ht="22.5">
      <c r="A10" s="41">
        <v>6</v>
      </c>
      <c r="B10" s="7" t="s">
        <v>19</v>
      </c>
      <c r="C10" s="2" t="s">
        <v>20</v>
      </c>
      <c r="D10" s="36" t="s">
        <v>9</v>
      </c>
      <c r="E10" s="36">
        <v>110</v>
      </c>
      <c r="F10" s="36">
        <v>11110</v>
      </c>
      <c r="G10" s="56">
        <f t="shared" ref="G10:G15" si="0">E10*F10</f>
        <v>1222100</v>
      </c>
      <c r="H10" s="87"/>
      <c r="I10" s="87"/>
      <c r="J10" s="87"/>
      <c r="K10" s="87">
        <v>11110</v>
      </c>
      <c r="L10" s="87"/>
      <c r="M10" s="87"/>
      <c r="N10" s="87"/>
      <c r="O10" s="87"/>
      <c r="P10" s="87"/>
      <c r="Q10" s="87"/>
      <c r="R10" s="87"/>
      <c r="S10" s="87"/>
      <c r="T10" s="96"/>
      <c r="U10" s="96"/>
      <c r="V10" s="96"/>
    </row>
    <row r="11" spans="1:22" ht="33.75">
      <c r="A11" s="41">
        <v>7</v>
      </c>
      <c r="B11" s="7" t="s">
        <v>21</v>
      </c>
      <c r="C11" s="2" t="s">
        <v>22</v>
      </c>
      <c r="D11" s="36" t="s">
        <v>9</v>
      </c>
      <c r="E11" s="36">
        <v>6</v>
      </c>
      <c r="F11" s="36">
        <v>20700</v>
      </c>
      <c r="G11" s="56">
        <f t="shared" si="0"/>
        <v>124200</v>
      </c>
      <c r="H11" s="87"/>
      <c r="I11" s="87"/>
      <c r="J11" s="87"/>
      <c r="K11" s="87">
        <v>20700</v>
      </c>
      <c r="L11" s="87"/>
      <c r="M11" s="87"/>
      <c r="N11" s="87"/>
      <c r="O11" s="87"/>
      <c r="P11" s="87"/>
      <c r="Q11" s="87"/>
      <c r="R11" s="87"/>
      <c r="S11" s="87"/>
      <c r="T11" s="96"/>
      <c r="U11" s="96"/>
      <c r="V11" s="96"/>
    </row>
    <row r="12" spans="1:22" ht="45">
      <c r="A12" s="41">
        <v>8</v>
      </c>
      <c r="B12" s="7" t="s">
        <v>23</v>
      </c>
      <c r="C12" s="2" t="s">
        <v>24</v>
      </c>
      <c r="D12" s="36" t="s">
        <v>9</v>
      </c>
      <c r="E12" s="36">
        <v>6</v>
      </c>
      <c r="F12" s="36">
        <v>15200</v>
      </c>
      <c r="G12" s="56">
        <f t="shared" si="0"/>
        <v>91200</v>
      </c>
      <c r="H12" s="87"/>
      <c r="I12" s="87"/>
      <c r="J12" s="87"/>
      <c r="K12" s="87">
        <v>15200</v>
      </c>
      <c r="L12" s="87"/>
      <c r="M12" s="87"/>
      <c r="N12" s="87"/>
      <c r="O12" s="87"/>
      <c r="P12" s="87"/>
      <c r="Q12" s="87"/>
      <c r="R12" s="87"/>
      <c r="S12" s="87"/>
      <c r="T12" s="96"/>
      <c r="U12" s="96"/>
      <c r="V12" s="96"/>
    </row>
    <row r="13" spans="1:22" ht="22.5">
      <c r="A13" s="41">
        <v>9</v>
      </c>
      <c r="B13" s="7" t="s">
        <v>25</v>
      </c>
      <c r="C13" s="2" t="s">
        <v>26</v>
      </c>
      <c r="D13" s="36" t="s">
        <v>9</v>
      </c>
      <c r="E13" s="36">
        <v>6</v>
      </c>
      <c r="F13" s="36">
        <v>17000</v>
      </c>
      <c r="G13" s="56">
        <f t="shared" si="0"/>
        <v>102000</v>
      </c>
      <c r="H13" s="87"/>
      <c r="I13" s="87"/>
      <c r="J13" s="87"/>
      <c r="K13" s="87">
        <v>17000</v>
      </c>
      <c r="L13" s="87"/>
      <c r="M13" s="87"/>
      <c r="N13" s="87"/>
      <c r="O13" s="87"/>
      <c r="P13" s="87"/>
      <c r="Q13" s="87"/>
      <c r="R13" s="87"/>
      <c r="S13" s="87"/>
      <c r="T13" s="96"/>
      <c r="U13" s="96"/>
      <c r="V13" s="96"/>
    </row>
    <row r="14" spans="1:22" ht="23.25">
      <c r="A14" s="41">
        <v>10</v>
      </c>
      <c r="B14" s="99" t="s">
        <v>27</v>
      </c>
      <c r="C14" s="8" t="s">
        <v>28</v>
      </c>
      <c r="D14" s="36" t="s">
        <v>9</v>
      </c>
      <c r="E14" s="36">
        <v>1</v>
      </c>
      <c r="F14" s="36">
        <v>36000</v>
      </c>
      <c r="G14" s="56">
        <f t="shared" si="0"/>
        <v>36000</v>
      </c>
      <c r="H14" s="87"/>
      <c r="I14" s="87"/>
      <c r="J14" s="87"/>
      <c r="K14" s="87">
        <v>35950</v>
      </c>
      <c r="L14" s="87"/>
      <c r="M14" s="87"/>
      <c r="N14" s="87"/>
      <c r="O14" s="87"/>
      <c r="P14" s="87"/>
      <c r="Q14" s="87"/>
      <c r="R14" s="87"/>
      <c r="S14" s="87"/>
      <c r="T14" s="96"/>
      <c r="U14" s="96"/>
      <c r="V14" s="96"/>
    </row>
    <row r="15" spans="1:22" ht="23.25">
      <c r="A15" s="41">
        <v>11</v>
      </c>
      <c r="B15" s="99" t="s">
        <v>29</v>
      </c>
      <c r="C15" s="2" t="s">
        <v>30</v>
      </c>
      <c r="D15" s="36" t="s">
        <v>9</v>
      </c>
      <c r="E15" s="36">
        <v>1</v>
      </c>
      <c r="F15" s="36">
        <v>19800</v>
      </c>
      <c r="G15" s="56">
        <f t="shared" si="0"/>
        <v>19800</v>
      </c>
      <c r="H15" s="87"/>
      <c r="I15" s="87"/>
      <c r="J15" s="87"/>
      <c r="K15" s="87">
        <v>19800</v>
      </c>
      <c r="L15" s="87"/>
      <c r="M15" s="87"/>
      <c r="N15" s="87"/>
      <c r="O15" s="87"/>
      <c r="P15" s="87"/>
      <c r="Q15" s="87"/>
      <c r="R15" s="87"/>
      <c r="S15" s="87"/>
      <c r="T15" s="96"/>
      <c r="U15" s="96"/>
      <c r="V15" s="96"/>
    </row>
    <row r="16" spans="1:22">
      <c r="A16" s="40"/>
      <c r="B16" s="9" t="s">
        <v>31</v>
      </c>
      <c r="C16" s="10"/>
      <c r="D16" s="59"/>
      <c r="E16" s="59"/>
      <c r="F16" s="59"/>
      <c r="G16" s="60"/>
      <c r="H16" s="87"/>
      <c r="I16" s="87"/>
      <c r="J16" s="87"/>
      <c r="K16" s="87"/>
      <c r="L16" s="87"/>
      <c r="M16" s="87"/>
      <c r="N16" s="87"/>
      <c r="O16" s="87"/>
      <c r="P16" s="87"/>
      <c r="Q16" s="87"/>
      <c r="R16" s="87"/>
      <c r="S16" s="87"/>
      <c r="T16" s="96"/>
      <c r="U16" s="96"/>
      <c r="V16" s="96"/>
    </row>
    <row r="17" spans="1:22" ht="51" customHeight="1">
      <c r="A17" s="42">
        <v>12</v>
      </c>
      <c r="B17" s="100" t="s">
        <v>32</v>
      </c>
      <c r="C17" s="11" t="s">
        <v>33</v>
      </c>
      <c r="D17" s="36" t="s">
        <v>34</v>
      </c>
      <c r="E17" s="36">
        <v>2000</v>
      </c>
      <c r="F17" s="36">
        <v>30</v>
      </c>
      <c r="G17" s="56">
        <f>E17*F17</f>
        <v>60000</v>
      </c>
      <c r="H17" s="87"/>
      <c r="I17" s="87"/>
      <c r="J17" s="87"/>
      <c r="K17" s="87"/>
      <c r="L17" s="87"/>
      <c r="M17" s="87"/>
      <c r="N17" s="87"/>
      <c r="O17" s="87"/>
      <c r="P17" s="87"/>
      <c r="Q17" s="87"/>
      <c r="R17" s="87"/>
      <c r="S17" s="87"/>
      <c r="T17" s="96"/>
      <c r="U17" s="96"/>
      <c r="V17" s="96"/>
    </row>
    <row r="18" spans="1:22" ht="129.75" customHeight="1">
      <c r="A18" s="42">
        <v>13</v>
      </c>
      <c r="B18" s="7" t="s">
        <v>35</v>
      </c>
      <c r="C18" s="12" t="s">
        <v>36</v>
      </c>
      <c r="D18" s="36" t="s">
        <v>34</v>
      </c>
      <c r="E18" s="61">
        <v>7000</v>
      </c>
      <c r="F18" s="36">
        <v>80</v>
      </c>
      <c r="G18" s="56">
        <f t="shared" ref="G18:G23" si="1">E18*F18</f>
        <v>560000</v>
      </c>
      <c r="H18" s="101"/>
      <c r="I18" s="101"/>
      <c r="J18" s="101"/>
      <c r="K18" s="101"/>
      <c r="L18" s="101"/>
      <c r="M18" s="101"/>
      <c r="N18" s="101"/>
      <c r="O18" s="101"/>
      <c r="P18" s="101"/>
      <c r="Q18" s="101"/>
      <c r="R18" s="109">
        <v>76.7</v>
      </c>
      <c r="S18" s="101"/>
      <c r="T18" s="102"/>
      <c r="U18" s="86">
        <v>80</v>
      </c>
      <c r="V18" s="102"/>
    </row>
    <row r="19" spans="1:22" ht="107.25" customHeight="1">
      <c r="A19" s="42">
        <v>14</v>
      </c>
      <c r="B19" s="7" t="s">
        <v>37</v>
      </c>
      <c r="C19" s="13" t="s">
        <v>38</v>
      </c>
      <c r="D19" s="36" t="s">
        <v>34</v>
      </c>
      <c r="E19" s="61">
        <v>7000</v>
      </c>
      <c r="F19" s="36">
        <v>69</v>
      </c>
      <c r="G19" s="56">
        <f t="shared" si="1"/>
        <v>483000</v>
      </c>
      <c r="H19" s="87"/>
      <c r="I19" s="87"/>
      <c r="J19" s="87"/>
      <c r="K19" s="87"/>
      <c r="L19" s="87"/>
      <c r="M19" s="87"/>
      <c r="N19" s="87"/>
      <c r="O19" s="87"/>
      <c r="P19" s="87"/>
      <c r="Q19" s="87"/>
      <c r="R19" s="87"/>
      <c r="S19" s="87"/>
      <c r="T19" s="96"/>
      <c r="U19" s="87">
        <v>69</v>
      </c>
      <c r="V19" s="96"/>
    </row>
    <row r="20" spans="1:22" ht="30" customHeight="1">
      <c r="A20" s="42">
        <v>15</v>
      </c>
      <c r="B20" s="7" t="s">
        <v>39</v>
      </c>
      <c r="C20" s="14" t="s">
        <v>40</v>
      </c>
      <c r="D20" s="36" t="s">
        <v>34</v>
      </c>
      <c r="E20" s="36">
        <v>7000</v>
      </c>
      <c r="F20" s="36">
        <v>28</v>
      </c>
      <c r="G20" s="56">
        <f t="shared" si="1"/>
        <v>196000</v>
      </c>
      <c r="H20" s="87"/>
      <c r="I20" s="87"/>
      <c r="J20" s="87"/>
      <c r="K20" s="87"/>
      <c r="L20" s="87"/>
      <c r="M20" s="87"/>
      <c r="N20" s="87"/>
      <c r="O20" s="87"/>
      <c r="P20" s="87"/>
      <c r="Q20" s="87"/>
      <c r="R20" s="87"/>
      <c r="S20" s="87"/>
      <c r="T20" s="96"/>
      <c r="U20" s="96"/>
      <c r="V20" s="96"/>
    </row>
    <row r="21" spans="1:22" ht="40.5" customHeight="1">
      <c r="A21" s="42">
        <v>16</v>
      </c>
      <c r="B21" s="2" t="s">
        <v>41</v>
      </c>
      <c r="C21" s="2" t="s">
        <v>42</v>
      </c>
      <c r="D21" s="36" t="s">
        <v>34</v>
      </c>
      <c r="E21" s="36">
        <v>1000</v>
      </c>
      <c r="F21" s="36">
        <v>3</v>
      </c>
      <c r="G21" s="56">
        <f t="shared" si="1"/>
        <v>3000</v>
      </c>
      <c r="H21" s="87"/>
      <c r="I21" s="87"/>
      <c r="J21" s="87"/>
      <c r="K21" s="87"/>
      <c r="L21" s="87"/>
      <c r="M21" s="87"/>
      <c r="N21" s="87"/>
      <c r="O21" s="87"/>
      <c r="P21" s="87"/>
      <c r="Q21" s="87"/>
      <c r="R21" s="87"/>
      <c r="S21" s="87"/>
      <c r="T21" s="96"/>
      <c r="U21" s="96"/>
      <c r="V21" s="96"/>
    </row>
    <row r="22" spans="1:22" ht="57">
      <c r="A22" s="42">
        <v>17</v>
      </c>
      <c r="B22" s="99" t="s">
        <v>43</v>
      </c>
      <c r="C22" s="2" t="s">
        <v>44</v>
      </c>
      <c r="D22" s="36" t="s">
        <v>34</v>
      </c>
      <c r="E22" s="36">
        <v>7000</v>
      </c>
      <c r="F22" s="36">
        <v>38</v>
      </c>
      <c r="G22" s="56">
        <f t="shared" si="1"/>
        <v>266000</v>
      </c>
      <c r="H22" s="87"/>
      <c r="I22" s="87"/>
      <c r="J22" s="87"/>
      <c r="K22" s="87"/>
      <c r="L22" s="87"/>
      <c r="M22" s="87"/>
      <c r="N22" s="87"/>
      <c r="O22" s="87"/>
      <c r="P22" s="87"/>
      <c r="Q22" s="87"/>
      <c r="R22" s="87"/>
      <c r="S22" s="87"/>
      <c r="T22" s="96"/>
      <c r="U22" s="96"/>
      <c r="V22" s="96"/>
    </row>
    <row r="23" spans="1:22" ht="49.5" customHeight="1">
      <c r="A23" s="42">
        <v>18</v>
      </c>
      <c r="B23" s="2" t="s">
        <v>45</v>
      </c>
      <c r="C23" s="2" t="s">
        <v>46</v>
      </c>
      <c r="D23" s="36" t="s">
        <v>34</v>
      </c>
      <c r="E23" s="36">
        <v>3000</v>
      </c>
      <c r="F23" s="36">
        <v>26</v>
      </c>
      <c r="G23" s="56">
        <f t="shared" si="1"/>
        <v>78000</v>
      </c>
      <c r="H23" s="87"/>
      <c r="I23" s="87"/>
      <c r="J23" s="87"/>
      <c r="K23" s="87"/>
      <c r="L23" s="87"/>
      <c r="M23" s="87"/>
      <c r="N23" s="87"/>
      <c r="O23" s="87"/>
      <c r="P23" s="87"/>
      <c r="Q23" s="87"/>
      <c r="R23" s="87"/>
      <c r="S23" s="87"/>
      <c r="T23" s="96"/>
      <c r="U23" s="96"/>
      <c r="V23" s="96"/>
    </row>
    <row r="24" spans="1:22">
      <c r="A24" s="40"/>
      <c r="B24" s="9" t="s">
        <v>47</v>
      </c>
      <c r="C24" s="50"/>
      <c r="D24" s="62"/>
      <c r="E24" s="62"/>
      <c r="F24" s="62"/>
      <c r="G24" s="63"/>
      <c r="H24" s="87"/>
      <c r="I24" s="87"/>
      <c r="J24" s="87"/>
      <c r="K24" s="87"/>
      <c r="L24" s="87"/>
      <c r="M24" s="87"/>
      <c r="N24" s="87"/>
      <c r="O24" s="87"/>
      <c r="P24" s="87"/>
      <c r="Q24" s="87"/>
      <c r="R24" s="87"/>
      <c r="S24" s="87"/>
      <c r="T24" s="96"/>
      <c r="U24" s="96"/>
      <c r="V24" s="96"/>
    </row>
    <row r="25" spans="1:22" ht="90.75">
      <c r="A25" s="41">
        <v>19</v>
      </c>
      <c r="B25" s="103" t="s">
        <v>48</v>
      </c>
      <c r="C25" s="15" t="s">
        <v>48</v>
      </c>
      <c r="D25" s="36" t="s">
        <v>49</v>
      </c>
      <c r="E25" s="36">
        <v>30</v>
      </c>
      <c r="F25" s="36">
        <v>41100</v>
      </c>
      <c r="G25" s="56">
        <f>E25*F25</f>
        <v>1233000</v>
      </c>
      <c r="H25" s="87"/>
      <c r="I25" s="87"/>
      <c r="J25" s="87"/>
      <c r="K25" s="87">
        <v>41100</v>
      </c>
      <c r="L25" s="87"/>
      <c r="M25" s="87"/>
      <c r="N25" s="87"/>
      <c r="O25" s="87"/>
      <c r="P25" s="87"/>
      <c r="Q25" s="87"/>
      <c r="R25" s="87"/>
      <c r="S25" s="87"/>
      <c r="T25" s="96"/>
      <c r="U25" s="96"/>
      <c r="V25" s="96"/>
    </row>
    <row r="26" spans="1:22" ht="56.25">
      <c r="A26" s="41">
        <v>20</v>
      </c>
      <c r="B26" s="7" t="s">
        <v>50</v>
      </c>
      <c r="C26" s="7" t="s">
        <v>50</v>
      </c>
      <c r="D26" s="36" t="s">
        <v>9</v>
      </c>
      <c r="E26" s="36">
        <v>3</v>
      </c>
      <c r="F26" s="36">
        <v>180000</v>
      </c>
      <c r="G26" s="56">
        <f>E26*F26</f>
        <v>540000</v>
      </c>
      <c r="H26" s="87"/>
      <c r="I26" s="87"/>
      <c r="J26" s="87"/>
      <c r="K26" s="87"/>
      <c r="L26" s="87"/>
      <c r="M26" s="87"/>
      <c r="N26" s="87"/>
      <c r="O26" s="87"/>
      <c r="P26" s="87"/>
      <c r="Q26" s="87"/>
      <c r="R26" s="87"/>
      <c r="S26" s="87"/>
      <c r="T26" s="96"/>
      <c r="U26" s="96"/>
      <c r="V26" s="96"/>
    </row>
    <row r="27" spans="1:22" ht="57" customHeight="1">
      <c r="A27" s="41">
        <v>21</v>
      </c>
      <c r="B27" s="7" t="s">
        <v>51</v>
      </c>
      <c r="C27" s="7" t="s">
        <v>52</v>
      </c>
      <c r="D27" s="36" t="s">
        <v>49</v>
      </c>
      <c r="E27" s="36">
        <v>44</v>
      </c>
      <c r="F27" s="36">
        <v>38000</v>
      </c>
      <c r="G27" s="56">
        <f>E27*F27</f>
        <v>1672000</v>
      </c>
      <c r="H27" s="87">
        <v>37960</v>
      </c>
      <c r="I27" s="86">
        <v>38000</v>
      </c>
      <c r="J27" s="87"/>
      <c r="K27" s="87"/>
      <c r="L27" s="87"/>
      <c r="M27" s="87"/>
      <c r="N27" s="87"/>
      <c r="O27" s="87"/>
      <c r="P27" s="87"/>
      <c r="Q27" s="87"/>
      <c r="R27" s="87"/>
      <c r="S27" s="87"/>
      <c r="T27" s="96"/>
      <c r="U27" s="96"/>
      <c r="V27" s="96"/>
    </row>
    <row r="28" spans="1:22" ht="22.5">
      <c r="A28" s="41">
        <v>22</v>
      </c>
      <c r="B28" s="7" t="s">
        <v>53</v>
      </c>
      <c r="C28" s="16" t="s">
        <v>54</v>
      </c>
      <c r="D28" s="36" t="s">
        <v>49</v>
      </c>
      <c r="E28" s="36">
        <v>6</v>
      </c>
      <c r="F28" s="36">
        <v>280000</v>
      </c>
      <c r="G28" s="56">
        <f>E28*F28</f>
        <v>1680000</v>
      </c>
      <c r="H28" s="87"/>
      <c r="I28" s="87"/>
      <c r="J28" s="87"/>
      <c r="K28" s="87"/>
      <c r="L28" s="87"/>
      <c r="M28" s="87"/>
      <c r="N28" s="87"/>
      <c r="O28" s="87">
        <v>280000</v>
      </c>
      <c r="P28" s="87"/>
      <c r="Q28" s="87"/>
      <c r="R28" s="87"/>
      <c r="S28" s="87"/>
      <c r="T28" s="96"/>
      <c r="U28" s="96"/>
      <c r="V28" s="96"/>
    </row>
    <row r="29" spans="1:22">
      <c r="A29" s="40"/>
      <c r="B29" s="9" t="s">
        <v>55</v>
      </c>
      <c r="C29" s="9"/>
      <c r="D29" s="59"/>
      <c r="E29" s="59"/>
      <c r="F29" s="59"/>
      <c r="G29" s="60"/>
      <c r="H29" s="87"/>
      <c r="I29" s="87"/>
      <c r="J29" s="87"/>
      <c r="K29" s="87"/>
      <c r="L29" s="87"/>
      <c r="M29" s="87"/>
      <c r="N29" s="87"/>
      <c r="O29" s="87"/>
      <c r="P29" s="87"/>
      <c r="Q29" s="87"/>
      <c r="R29" s="87"/>
      <c r="S29" s="87"/>
      <c r="T29" s="96"/>
      <c r="U29" s="96"/>
      <c r="V29" s="96"/>
    </row>
    <row r="30" spans="1:22" ht="22.5">
      <c r="A30" s="43">
        <v>23</v>
      </c>
      <c r="B30" s="17" t="s">
        <v>56</v>
      </c>
      <c r="C30" s="18" t="s">
        <v>57</v>
      </c>
      <c r="D30" s="36" t="s">
        <v>9</v>
      </c>
      <c r="E30" s="36">
        <v>25</v>
      </c>
      <c r="F30" s="36">
        <v>4900</v>
      </c>
      <c r="G30" s="56">
        <f>E30*F30</f>
        <v>122500</v>
      </c>
      <c r="H30" s="87"/>
      <c r="I30" s="87"/>
      <c r="J30" s="87"/>
      <c r="K30" s="87"/>
      <c r="L30" s="87"/>
      <c r="M30" s="87"/>
      <c r="N30" s="87"/>
      <c r="O30" s="87"/>
      <c r="P30" s="87"/>
      <c r="Q30" s="87"/>
      <c r="R30" s="87"/>
      <c r="S30" s="87"/>
      <c r="T30" s="96"/>
      <c r="U30" s="96"/>
      <c r="V30" s="96"/>
    </row>
    <row r="31" spans="1:22" ht="22.5">
      <c r="A31" s="43">
        <v>24</v>
      </c>
      <c r="B31" s="2" t="s">
        <v>58</v>
      </c>
      <c r="C31" s="19" t="s">
        <v>57</v>
      </c>
      <c r="D31" s="36" t="s">
        <v>9</v>
      </c>
      <c r="E31" s="36">
        <v>25</v>
      </c>
      <c r="F31" s="36">
        <v>4900</v>
      </c>
      <c r="G31" s="56">
        <f t="shared" ref="G31:G38" si="2">E31*F31</f>
        <v>122500</v>
      </c>
      <c r="H31" s="87"/>
      <c r="I31" s="87"/>
      <c r="J31" s="87"/>
      <c r="K31" s="87"/>
      <c r="L31" s="87"/>
      <c r="M31" s="87"/>
      <c r="N31" s="87"/>
      <c r="O31" s="87"/>
      <c r="P31" s="87"/>
      <c r="Q31" s="87"/>
      <c r="R31" s="87"/>
      <c r="S31" s="87"/>
      <c r="T31" s="96"/>
      <c r="U31" s="96"/>
      <c r="V31" s="96"/>
    </row>
    <row r="32" spans="1:22" ht="22.5">
      <c r="A32" s="41">
        <v>25</v>
      </c>
      <c r="B32" s="2" t="s">
        <v>59</v>
      </c>
      <c r="C32" s="19" t="s">
        <v>57</v>
      </c>
      <c r="D32" s="36" t="s">
        <v>9</v>
      </c>
      <c r="E32" s="36">
        <v>25</v>
      </c>
      <c r="F32" s="36">
        <v>4600</v>
      </c>
      <c r="G32" s="56">
        <f t="shared" si="2"/>
        <v>115000</v>
      </c>
      <c r="H32" s="87"/>
      <c r="I32" s="87"/>
      <c r="J32" s="87"/>
      <c r="K32" s="87"/>
      <c r="L32" s="87"/>
      <c r="M32" s="87"/>
      <c r="N32" s="87"/>
      <c r="O32" s="87"/>
      <c r="P32" s="87"/>
      <c r="Q32" s="87"/>
      <c r="R32" s="87"/>
      <c r="S32" s="87"/>
      <c r="T32" s="96"/>
      <c r="U32" s="96"/>
      <c r="V32" s="96"/>
    </row>
    <row r="33" spans="1:22" ht="33.75">
      <c r="A33" s="41">
        <v>26</v>
      </c>
      <c r="B33" s="100" t="s">
        <v>60</v>
      </c>
      <c r="C33" s="19" t="s">
        <v>57</v>
      </c>
      <c r="D33" s="64" t="s">
        <v>9</v>
      </c>
      <c r="E33" s="64">
        <v>38</v>
      </c>
      <c r="F33" s="64">
        <v>6100</v>
      </c>
      <c r="G33" s="56">
        <f t="shared" si="2"/>
        <v>231800</v>
      </c>
      <c r="H33" s="87"/>
      <c r="I33" s="87"/>
      <c r="J33" s="87"/>
      <c r="K33" s="87"/>
      <c r="L33" s="87"/>
      <c r="M33" s="87"/>
      <c r="N33" s="87"/>
      <c r="O33" s="87"/>
      <c r="P33" s="87"/>
      <c r="Q33" s="87"/>
      <c r="R33" s="87"/>
      <c r="S33" s="87"/>
      <c r="T33" s="96"/>
      <c r="U33" s="96"/>
      <c r="V33" s="96"/>
    </row>
    <row r="34" spans="1:22" ht="22.5">
      <c r="A34" s="41">
        <v>27</v>
      </c>
      <c r="B34" s="100" t="s">
        <v>61</v>
      </c>
      <c r="C34" s="19" t="s">
        <v>57</v>
      </c>
      <c r="D34" s="64" t="s">
        <v>9</v>
      </c>
      <c r="E34" s="64">
        <v>2</v>
      </c>
      <c r="F34" s="64">
        <v>11000</v>
      </c>
      <c r="G34" s="56">
        <f t="shared" si="2"/>
        <v>22000</v>
      </c>
      <c r="H34" s="87"/>
      <c r="I34" s="87"/>
      <c r="J34" s="87"/>
      <c r="K34" s="87"/>
      <c r="L34" s="87"/>
      <c r="M34" s="87"/>
      <c r="N34" s="87"/>
      <c r="O34" s="87"/>
      <c r="P34" s="87"/>
      <c r="Q34" s="87"/>
      <c r="R34" s="98">
        <v>8200</v>
      </c>
      <c r="S34" s="87"/>
      <c r="T34" s="96"/>
      <c r="U34" s="96"/>
      <c r="V34" s="96"/>
    </row>
    <row r="35" spans="1:22" ht="33.75">
      <c r="A35" s="41">
        <v>28</v>
      </c>
      <c r="B35" s="7" t="s">
        <v>62</v>
      </c>
      <c r="C35" s="19" t="s">
        <v>57</v>
      </c>
      <c r="D35" s="36" t="s">
        <v>9</v>
      </c>
      <c r="E35" s="36">
        <v>25</v>
      </c>
      <c r="F35" s="36">
        <v>11700</v>
      </c>
      <c r="G35" s="56">
        <f t="shared" si="2"/>
        <v>292500</v>
      </c>
      <c r="H35" s="87"/>
      <c r="I35" s="87"/>
      <c r="J35" s="87"/>
      <c r="K35" s="87"/>
      <c r="L35" s="87"/>
      <c r="M35" s="87"/>
      <c r="N35" s="87"/>
      <c r="O35" s="87"/>
      <c r="P35" s="87"/>
      <c r="Q35" s="87"/>
      <c r="R35" s="87"/>
      <c r="S35" s="87"/>
      <c r="T35" s="96"/>
      <c r="U35" s="96"/>
      <c r="V35" s="96"/>
    </row>
    <row r="36" spans="1:22" ht="33.75">
      <c r="A36" s="41">
        <v>29</v>
      </c>
      <c r="B36" s="7" t="s">
        <v>63</v>
      </c>
      <c r="C36" s="19" t="s">
        <v>57</v>
      </c>
      <c r="D36" s="36" t="s">
        <v>9</v>
      </c>
      <c r="E36" s="36">
        <v>8</v>
      </c>
      <c r="F36" s="36">
        <v>26300</v>
      </c>
      <c r="G36" s="56">
        <f t="shared" si="2"/>
        <v>210400</v>
      </c>
      <c r="H36" s="87"/>
      <c r="I36" s="87"/>
      <c r="J36" s="87"/>
      <c r="K36" s="87"/>
      <c r="L36" s="87"/>
      <c r="M36" s="87"/>
      <c r="N36" s="87"/>
      <c r="O36" s="87"/>
      <c r="P36" s="87"/>
      <c r="Q36" s="87"/>
      <c r="R36" s="87"/>
      <c r="S36" s="87"/>
      <c r="T36" s="96"/>
      <c r="U36" s="96"/>
      <c r="V36" s="96"/>
    </row>
    <row r="37" spans="1:22" ht="33.75">
      <c r="A37" s="41">
        <v>30</v>
      </c>
      <c r="B37" s="7" t="s">
        <v>64</v>
      </c>
      <c r="C37" s="19" t="s">
        <v>57</v>
      </c>
      <c r="D37" s="36" t="s">
        <v>9</v>
      </c>
      <c r="E37" s="36">
        <v>8</v>
      </c>
      <c r="F37" s="36">
        <v>12100</v>
      </c>
      <c r="G37" s="56">
        <f t="shared" si="2"/>
        <v>96800</v>
      </c>
      <c r="H37" s="87"/>
      <c r="I37" s="87"/>
      <c r="J37" s="87"/>
      <c r="K37" s="87"/>
      <c r="L37" s="87"/>
      <c r="M37" s="87"/>
      <c r="N37" s="87"/>
      <c r="O37" s="87"/>
      <c r="P37" s="87"/>
      <c r="Q37" s="87"/>
      <c r="R37" s="87">
        <v>11000</v>
      </c>
      <c r="S37" s="87"/>
      <c r="T37" s="96"/>
      <c r="U37" s="96"/>
      <c r="V37" s="96"/>
    </row>
    <row r="38" spans="1:22" ht="33.75">
      <c r="A38" s="41">
        <v>31</v>
      </c>
      <c r="B38" s="7" t="s">
        <v>65</v>
      </c>
      <c r="C38" s="19" t="s">
        <v>57</v>
      </c>
      <c r="D38" s="36" t="s">
        <v>9</v>
      </c>
      <c r="E38" s="36">
        <v>8</v>
      </c>
      <c r="F38" s="36">
        <v>10300</v>
      </c>
      <c r="G38" s="56">
        <f t="shared" si="2"/>
        <v>82400</v>
      </c>
      <c r="H38" s="87"/>
      <c r="I38" s="87"/>
      <c r="J38" s="87"/>
      <c r="K38" s="87"/>
      <c r="L38" s="87"/>
      <c r="M38" s="87"/>
      <c r="N38" s="87"/>
      <c r="O38" s="87"/>
      <c r="P38" s="87"/>
      <c r="Q38" s="87"/>
      <c r="R38" s="87">
        <v>10298</v>
      </c>
      <c r="S38" s="87"/>
      <c r="T38" s="96"/>
      <c r="U38" s="96"/>
      <c r="V38" s="96"/>
    </row>
    <row r="39" spans="1:22" ht="33.75">
      <c r="A39" s="41">
        <v>32</v>
      </c>
      <c r="B39" s="104" t="s">
        <v>66</v>
      </c>
      <c r="C39" s="20" t="s">
        <v>57</v>
      </c>
      <c r="D39" s="36" t="s">
        <v>9</v>
      </c>
      <c r="E39" s="36">
        <v>8</v>
      </c>
      <c r="F39" s="36">
        <v>26300</v>
      </c>
      <c r="G39" s="56">
        <f>E39*F39</f>
        <v>210400</v>
      </c>
      <c r="H39" s="87"/>
      <c r="I39" s="87"/>
      <c r="J39" s="87"/>
      <c r="K39" s="87"/>
      <c r="L39" s="87"/>
      <c r="M39" s="87"/>
      <c r="N39" s="87"/>
      <c r="O39" s="87"/>
      <c r="P39" s="87"/>
      <c r="Q39" s="87"/>
      <c r="R39" s="87"/>
      <c r="S39" s="87"/>
      <c r="T39" s="96"/>
      <c r="U39" s="96"/>
      <c r="V39" s="96"/>
    </row>
    <row r="40" spans="1:22" ht="21">
      <c r="A40" s="40"/>
      <c r="B40" s="9" t="s">
        <v>67</v>
      </c>
      <c r="C40" s="9"/>
      <c r="D40" s="59"/>
      <c r="E40" s="59"/>
      <c r="F40" s="59"/>
      <c r="G40" s="60"/>
      <c r="H40" s="87"/>
      <c r="I40" s="87"/>
      <c r="J40" s="87"/>
      <c r="K40" s="87"/>
      <c r="L40" s="87"/>
      <c r="M40" s="87"/>
      <c r="N40" s="87"/>
      <c r="O40" s="87"/>
      <c r="P40" s="87"/>
      <c r="Q40" s="87"/>
      <c r="R40" s="87"/>
      <c r="S40" s="87"/>
      <c r="T40" s="96"/>
      <c r="U40" s="96"/>
      <c r="V40" s="96"/>
    </row>
    <row r="41" spans="1:22" ht="33.75">
      <c r="A41" s="41">
        <v>33</v>
      </c>
      <c r="B41" s="100" t="s">
        <v>68</v>
      </c>
      <c r="C41" s="18" t="s">
        <v>69</v>
      </c>
      <c r="D41" s="36" t="s">
        <v>70</v>
      </c>
      <c r="E41" s="36">
        <v>1</v>
      </c>
      <c r="F41" s="36">
        <v>4000</v>
      </c>
      <c r="G41" s="56">
        <f>E41*F41</f>
        <v>4000</v>
      </c>
      <c r="H41" s="87"/>
      <c r="I41" s="87"/>
      <c r="J41" s="87"/>
      <c r="K41" s="87">
        <v>4000</v>
      </c>
      <c r="L41" s="87"/>
      <c r="M41" s="87"/>
      <c r="N41" s="98">
        <v>2500</v>
      </c>
      <c r="O41" s="87"/>
      <c r="P41" s="87"/>
      <c r="Q41" s="87"/>
      <c r="R41" s="87"/>
      <c r="S41" s="87"/>
      <c r="T41" s="96"/>
      <c r="U41" s="96"/>
      <c r="V41" s="96"/>
    </row>
    <row r="42" spans="1:22" ht="30.75" customHeight="1">
      <c r="A42" s="41">
        <v>34</v>
      </c>
      <c r="B42" s="105" t="s">
        <v>71</v>
      </c>
      <c r="C42" s="2" t="s">
        <v>72</v>
      </c>
      <c r="D42" s="36" t="s">
        <v>73</v>
      </c>
      <c r="E42" s="36">
        <v>12</v>
      </c>
      <c r="F42" s="36">
        <v>39000</v>
      </c>
      <c r="G42" s="56">
        <f t="shared" ref="G42:G47" si="3">E42*F42</f>
        <v>468000</v>
      </c>
      <c r="H42" s="87"/>
      <c r="I42" s="87"/>
      <c r="J42" s="87"/>
      <c r="K42" s="87">
        <v>39000</v>
      </c>
      <c r="L42" s="87"/>
      <c r="M42" s="87"/>
      <c r="N42" s="87"/>
      <c r="O42" s="87"/>
      <c r="P42" s="87"/>
      <c r="Q42" s="87"/>
      <c r="R42" s="87"/>
      <c r="S42" s="87"/>
      <c r="T42" s="96"/>
      <c r="U42" s="96"/>
      <c r="V42" s="96"/>
    </row>
    <row r="43" spans="1:22" ht="26.25" customHeight="1">
      <c r="A43" s="41">
        <v>35</v>
      </c>
      <c r="B43" s="105" t="s">
        <v>74</v>
      </c>
      <c r="C43" s="2" t="s">
        <v>75</v>
      </c>
      <c r="D43" s="36" t="s">
        <v>70</v>
      </c>
      <c r="E43" s="36">
        <v>6</v>
      </c>
      <c r="F43" s="36">
        <v>35000</v>
      </c>
      <c r="G43" s="56">
        <f t="shared" si="3"/>
        <v>210000</v>
      </c>
      <c r="H43" s="87"/>
      <c r="I43" s="87"/>
      <c r="J43" s="87"/>
      <c r="K43" s="87">
        <v>35000</v>
      </c>
      <c r="L43" s="87"/>
      <c r="M43" s="87"/>
      <c r="N43" s="87"/>
      <c r="O43" s="87"/>
      <c r="P43" s="87"/>
      <c r="Q43" s="87"/>
      <c r="R43" s="87"/>
      <c r="S43" s="87"/>
      <c r="T43" s="96"/>
      <c r="U43" s="96"/>
      <c r="V43" s="96"/>
    </row>
    <row r="44" spans="1:22" ht="24" customHeight="1">
      <c r="A44" s="41">
        <v>36</v>
      </c>
      <c r="B44" s="105" t="s">
        <v>76</v>
      </c>
      <c r="C44" s="2" t="s">
        <v>77</v>
      </c>
      <c r="D44" s="36" t="s">
        <v>70</v>
      </c>
      <c r="E44" s="36">
        <v>10</v>
      </c>
      <c r="F44" s="36">
        <v>109000</v>
      </c>
      <c r="G44" s="56">
        <f t="shared" si="3"/>
        <v>1090000</v>
      </c>
      <c r="H44" s="87"/>
      <c r="I44" s="87"/>
      <c r="J44" s="87"/>
      <c r="K44" s="87">
        <v>109000</v>
      </c>
      <c r="L44" s="87"/>
      <c r="M44" s="87"/>
      <c r="N44" s="87"/>
      <c r="O44" s="87"/>
      <c r="P44" s="87"/>
      <c r="Q44" s="87"/>
      <c r="R44" s="87"/>
      <c r="S44" s="87"/>
      <c r="T44" s="96"/>
      <c r="U44" s="96"/>
      <c r="V44" s="96"/>
    </row>
    <row r="45" spans="1:22" ht="22.5">
      <c r="A45" s="41">
        <v>37</v>
      </c>
      <c r="B45" s="7" t="s">
        <v>78</v>
      </c>
      <c r="C45" s="2" t="s">
        <v>79</v>
      </c>
      <c r="D45" s="36" t="s">
        <v>70</v>
      </c>
      <c r="E45" s="36">
        <v>30</v>
      </c>
      <c r="F45" s="36">
        <v>12000</v>
      </c>
      <c r="G45" s="56">
        <f t="shared" si="3"/>
        <v>360000</v>
      </c>
      <c r="H45" s="87"/>
      <c r="I45" s="87"/>
      <c r="J45" s="87"/>
      <c r="K45" s="87">
        <v>12000</v>
      </c>
      <c r="L45" s="87"/>
      <c r="M45" s="87"/>
      <c r="N45" s="87"/>
      <c r="O45" s="87"/>
      <c r="P45" s="87"/>
      <c r="Q45" s="87"/>
      <c r="R45" s="87"/>
      <c r="S45" s="87"/>
      <c r="T45" s="96"/>
      <c r="U45" s="96"/>
      <c r="V45" s="96"/>
    </row>
    <row r="46" spans="1:22" ht="22.5">
      <c r="A46" s="41">
        <v>38</v>
      </c>
      <c r="B46" s="7" t="s">
        <v>80</v>
      </c>
      <c r="C46" s="2" t="s">
        <v>81</v>
      </c>
      <c r="D46" s="36" t="s">
        <v>70</v>
      </c>
      <c r="E46" s="36">
        <v>30</v>
      </c>
      <c r="F46" s="36">
        <v>12000</v>
      </c>
      <c r="G46" s="56">
        <f t="shared" si="3"/>
        <v>360000</v>
      </c>
      <c r="H46" s="87"/>
      <c r="I46" s="87"/>
      <c r="J46" s="87"/>
      <c r="K46" s="87">
        <v>12000</v>
      </c>
      <c r="L46" s="87"/>
      <c r="M46" s="87"/>
      <c r="N46" s="87"/>
      <c r="O46" s="87"/>
      <c r="P46" s="87"/>
      <c r="Q46" s="87"/>
      <c r="R46" s="87"/>
      <c r="S46" s="87"/>
      <c r="T46" s="96"/>
      <c r="U46" s="96"/>
      <c r="V46" s="96"/>
    </row>
    <row r="47" spans="1:22" ht="22.5">
      <c r="A47" s="41">
        <v>39</v>
      </c>
      <c r="B47" s="7" t="s">
        <v>82</v>
      </c>
      <c r="C47" s="2" t="s">
        <v>83</v>
      </c>
      <c r="D47" s="36" t="s">
        <v>70</v>
      </c>
      <c r="E47" s="36">
        <v>30</v>
      </c>
      <c r="F47" s="36">
        <v>12000</v>
      </c>
      <c r="G47" s="56">
        <f t="shared" si="3"/>
        <v>360000</v>
      </c>
      <c r="H47" s="87"/>
      <c r="I47" s="87"/>
      <c r="J47" s="87"/>
      <c r="K47" s="87">
        <v>12000</v>
      </c>
      <c r="L47" s="87"/>
      <c r="M47" s="87"/>
      <c r="N47" s="87"/>
      <c r="O47" s="87"/>
      <c r="P47" s="87"/>
      <c r="Q47" s="87"/>
      <c r="R47" s="87"/>
      <c r="S47" s="87"/>
      <c r="T47" s="96"/>
      <c r="U47" s="96"/>
      <c r="V47" s="96"/>
    </row>
    <row r="48" spans="1:22" ht="60.75" customHeight="1">
      <c r="A48" s="106"/>
      <c r="B48" s="1" t="s">
        <v>84</v>
      </c>
      <c r="C48" s="107"/>
      <c r="D48" s="65"/>
      <c r="E48" s="65"/>
      <c r="F48" s="65"/>
      <c r="G48" s="66"/>
      <c r="H48" s="87"/>
      <c r="I48" s="87"/>
      <c r="J48" s="87"/>
      <c r="K48" s="87"/>
      <c r="L48" s="87"/>
      <c r="M48" s="87"/>
      <c r="N48" s="87"/>
      <c r="O48" s="87"/>
      <c r="P48" s="87"/>
      <c r="Q48" s="87"/>
      <c r="R48" s="87"/>
      <c r="S48" s="87"/>
      <c r="T48" s="96"/>
      <c r="U48" s="96"/>
      <c r="V48" s="96"/>
    </row>
    <row r="49" spans="1:22" ht="22.5">
      <c r="A49" s="44">
        <v>40</v>
      </c>
      <c r="B49" s="100" t="s">
        <v>85</v>
      </c>
      <c r="C49" s="8" t="s">
        <v>86</v>
      </c>
      <c r="D49" s="64" t="s">
        <v>49</v>
      </c>
      <c r="E49" s="64">
        <v>4</v>
      </c>
      <c r="F49" s="64">
        <v>5100</v>
      </c>
      <c r="G49" s="67">
        <f t="shared" ref="G49:G54" si="4">E49*F49</f>
        <v>20400</v>
      </c>
      <c r="H49" s="87"/>
      <c r="I49" s="87"/>
      <c r="J49" s="87"/>
      <c r="K49" s="87">
        <v>5100</v>
      </c>
      <c r="L49" s="87"/>
      <c r="M49" s="87"/>
      <c r="N49" s="87"/>
      <c r="O49" s="87"/>
      <c r="P49" s="87"/>
      <c r="Q49" s="87"/>
      <c r="R49" s="87"/>
      <c r="S49" s="87"/>
      <c r="T49" s="96"/>
      <c r="U49" s="96"/>
      <c r="V49" s="96"/>
    </row>
    <row r="50" spans="1:22" ht="22.5">
      <c r="A50" s="41">
        <v>41</v>
      </c>
      <c r="B50" s="7" t="s">
        <v>87</v>
      </c>
      <c r="C50" s="21" t="s">
        <v>88</v>
      </c>
      <c r="D50" s="36" t="s">
        <v>34</v>
      </c>
      <c r="E50" s="36">
        <v>6</v>
      </c>
      <c r="F50" s="36">
        <v>4000</v>
      </c>
      <c r="G50" s="67">
        <f t="shared" si="4"/>
        <v>24000</v>
      </c>
      <c r="H50" s="87"/>
      <c r="I50" s="87"/>
      <c r="J50" s="87"/>
      <c r="K50" s="87">
        <v>4000</v>
      </c>
      <c r="L50" s="87"/>
      <c r="M50" s="87"/>
      <c r="N50" s="87"/>
      <c r="O50" s="87"/>
      <c r="P50" s="87"/>
      <c r="Q50" s="87"/>
      <c r="R50" s="87"/>
      <c r="S50" s="87"/>
      <c r="T50" s="96"/>
      <c r="U50" s="96"/>
      <c r="V50" s="96"/>
    </row>
    <row r="51" spans="1:22" ht="22.5">
      <c r="A51" s="41">
        <v>42</v>
      </c>
      <c r="B51" s="7" t="s">
        <v>89</v>
      </c>
      <c r="C51" s="2" t="s">
        <v>90</v>
      </c>
      <c r="D51" s="36" t="s">
        <v>70</v>
      </c>
      <c r="E51" s="36">
        <v>5</v>
      </c>
      <c r="F51" s="36">
        <v>5100</v>
      </c>
      <c r="G51" s="67">
        <f t="shared" si="4"/>
        <v>25500</v>
      </c>
      <c r="H51" s="87"/>
      <c r="I51" s="87"/>
      <c r="J51" s="87"/>
      <c r="K51" s="87">
        <v>5100</v>
      </c>
      <c r="L51" s="87"/>
      <c r="M51" s="87"/>
      <c r="N51" s="87"/>
      <c r="O51" s="87"/>
      <c r="P51" s="87"/>
      <c r="Q51" s="87"/>
      <c r="R51" s="87"/>
      <c r="S51" s="87"/>
      <c r="T51" s="96"/>
      <c r="U51" s="96"/>
      <c r="V51" s="96"/>
    </row>
    <row r="52" spans="1:22" ht="22.5">
      <c r="A52" s="41">
        <v>43</v>
      </c>
      <c r="B52" s="7" t="s">
        <v>91</v>
      </c>
      <c r="C52" s="2" t="s">
        <v>92</v>
      </c>
      <c r="D52" s="36" t="s">
        <v>70</v>
      </c>
      <c r="E52" s="36">
        <v>5</v>
      </c>
      <c r="F52" s="36">
        <v>5100</v>
      </c>
      <c r="G52" s="67">
        <f t="shared" si="4"/>
        <v>25500</v>
      </c>
      <c r="H52" s="87"/>
      <c r="I52" s="87"/>
      <c r="J52" s="87"/>
      <c r="K52" s="87">
        <v>5100</v>
      </c>
      <c r="L52" s="87"/>
      <c r="M52" s="87"/>
      <c r="N52" s="87"/>
      <c r="O52" s="87"/>
      <c r="P52" s="87"/>
      <c r="Q52" s="87"/>
      <c r="R52" s="87"/>
      <c r="S52" s="87"/>
      <c r="T52" s="96"/>
      <c r="U52" s="96"/>
      <c r="V52" s="96"/>
    </row>
    <row r="53" spans="1:22">
      <c r="A53" s="41">
        <v>44</v>
      </c>
      <c r="B53" s="2" t="s">
        <v>93</v>
      </c>
      <c r="C53" s="19" t="s">
        <v>94</v>
      </c>
      <c r="D53" s="68" t="s">
        <v>95</v>
      </c>
      <c r="E53" s="36">
        <v>5</v>
      </c>
      <c r="F53" s="36">
        <v>5500</v>
      </c>
      <c r="G53" s="67">
        <f t="shared" si="4"/>
        <v>27500</v>
      </c>
      <c r="H53" s="87"/>
      <c r="I53" s="87"/>
      <c r="J53" s="87"/>
      <c r="K53" s="87">
        <v>5500</v>
      </c>
      <c r="L53" s="87"/>
      <c r="M53" s="87"/>
      <c r="N53" s="87">
        <v>3100</v>
      </c>
      <c r="O53" s="87"/>
      <c r="P53" s="87"/>
      <c r="Q53" s="87"/>
      <c r="R53" s="87"/>
      <c r="S53" s="87"/>
      <c r="T53" s="96"/>
      <c r="U53" s="96"/>
      <c r="V53" s="96"/>
    </row>
    <row r="54" spans="1:22">
      <c r="A54" s="41">
        <v>45</v>
      </c>
      <c r="B54" s="108" t="s">
        <v>96</v>
      </c>
      <c r="C54" s="20" t="s">
        <v>97</v>
      </c>
      <c r="D54" s="68" t="s">
        <v>9</v>
      </c>
      <c r="E54" s="36">
        <v>5</v>
      </c>
      <c r="F54" s="36">
        <v>2500</v>
      </c>
      <c r="G54" s="67">
        <f t="shared" si="4"/>
        <v>12500</v>
      </c>
      <c r="H54" s="87"/>
      <c r="I54" s="87"/>
      <c r="J54" s="87"/>
      <c r="K54" s="87"/>
      <c r="L54" s="87"/>
      <c r="M54" s="87"/>
      <c r="N54" s="87">
        <v>2500</v>
      </c>
      <c r="O54" s="87"/>
      <c r="P54" s="87"/>
      <c r="Q54" s="87"/>
      <c r="R54" s="87"/>
      <c r="S54" s="87"/>
      <c r="T54" s="96"/>
      <c r="U54" s="96"/>
      <c r="V54" s="96"/>
    </row>
    <row r="55" spans="1:22" ht="31.5">
      <c r="A55" s="40"/>
      <c r="B55" s="9" t="s">
        <v>98</v>
      </c>
      <c r="C55" s="9"/>
      <c r="D55" s="59"/>
      <c r="E55" s="59"/>
      <c r="F55" s="59"/>
      <c r="G55" s="60"/>
      <c r="H55" s="87"/>
      <c r="I55" s="87"/>
      <c r="J55" s="87"/>
      <c r="K55" s="87"/>
      <c r="L55" s="87"/>
      <c r="M55" s="87"/>
      <c r="N55" s="87"/>
      <c r="O55" s="87"/>
      <c r="P55" s="87"/>
      <c r="Q55" s="87"/>
      <c r="R55" s="87"/>
      <c r="S55" s="87"/>
      <c r="T55" s="96"/>
      <c r="U55" s="96"/>
      <c r="V55" s="96"/>
    </row>
    <row r="56" spans="1:22" ht="45">
      <c r="A56" s="41">
        <v>46</v>
      </c>
      <c r="B56" s="7" t="s">
        <v>99</v>
      </c>
      <c r="C56" s="2" t="s">
        <v>100</v>
      </c>
      <c r="D56" s="69" t="s">
        <v>49</v>
      </c>
      <c r="E56" s="69">
        <v>34</v>
      </c>
      <c r="F56" s="69">
        <v>22900</v>
      </c>
      <c r="G56" s="70">
        <f t="shared" ref="G56:G61" si="5">E56*F56</f>
        <v>778600</v>
      </c>
      <c r="H56" s="87"/>
      <c r="I56" s="87"/>
      <c r="J56" s="87"/>
      <c r="K56" s="87"/>
      <c r="L56" s="87"/>
      <c r="M56" s="87"/>
      <c r="N56" s="87"/>
      <c r="O56" s="87"/>
      <c r="P56" s="87"/>
      <c r="Q56" s="87"/>
      <c r="R56" s="87">
        <v>21980</v>
      </c>
      <c r="S56" s="86">
        <v>22900</v>
      </c>
      <c r="T56" s="115"/>
      <c r="U56" s="96"/>
      <c r="V56" s="96"/>
    </row>
    <row r="57" spans="1:22" ht="45">
      <c r="A57" s="41">
        <v>47</v>
      </c>
      <c r="B57" s="7" t="s">
        <v>101</v>
      </c>
      <c r="C57" s="2" t="s">
        <v>102</v>
      </c>
      <c r="D57" s="69" t="s">
        <v>49</v>
      </c>
      <c r="E57" s="69">
        <v>5</v>
      </c>
      <c r="F57" s="69">
        <v>11800</v>
      </c>
      <c r="G57" s="70">
        <f t="shared" si="5"/>
        <v>59000</v>
      </c>
      <c r="H57" s="87"/>
      <c r="I57" s="87"/>
      <c r="J57" s="87"/>
      <c r="K57" s="87"/>
      <c r="L57" s="87"/>
      <c r="M57" s="87"/>
      <c r="N57" s="87"/>
      <c r="O57" s="87"/>
      <c r="P57" s="87"/>
      <c r="Q57" s="87"/>
      <c r="R57" s="87">
        <v>11700</v>
      </c>
      <c r="S57" s="86">
        <v>11800</v>
      </c>
      <c r="T57" s="115"/>
      <c r="U57" s="96"/>
      <c r="V57" s="96"/>
    </row>
    <row r="58" spans="1:22" ht="33.75">
      <c r="A58" s="41">
        <v>48</v>
      </c>
      <c r="B58" s="7" t="s">
        <v>103</v>
      </c>
      <c r="C58" s="2" t="s">
        <v>104</v>
      </c>
      <c r="D58" s="69" t="s">
        <v>49</v>
      </c>
      <c r="E58" s="69">
        <v>2</v>
      </c>
      <c r="F58" s="69">
        <v>100200</v>
      </c>
      <c r="G58" s="70">
        <f t="shared" si="5"/>
        <v>200400</v>
      </c>
      <c r="H58" s="87"/>
      <c r="I58" s="87"/>
      <c r="J58" s="87"/>
      <c r="K58" s="87"/>
      <c r="L58" s="87"/>
      <c r="M58" s="87"/>
      <c r="N58" s="87"/>
      <c r="O58" s="87"/>
      <c r="P58" s="87"/>
      <c r="Q58" s="87"/>
      <c r="R58" s="87">
        <v>100000</v>
      </c>
      <c r="S58" s="86">
        <v>100200</v>
      </c>
      <c r="T58" s="115"/>
      <c r="U58" s="96"/>
      <c r="V58" s="96"/>
    </row>
    <row r="59" spans="1:22" ht="33.75">
      <c r="A59" s="41">
        <v>49</v>
      </c>
      <c r="B59" s="7" t="s">
        <v>105</v>
      </c>
      <c r="C59" s="2" t="s">
        <v>106</v>
      </c>
      <c r="D59" s="69" t="s">
        <v>49</v>
      </c>
      <c r="E59" s="69">
        <v>5</v>
      </c>
      <c r="F59" s="69">
        <v>79400</v>
      </c>
      <c r="G59" s="70">
        <f t="shared" si="5"/>
        <v>397000</v>
      </c>
      <c r="H59" s="87"/>
      <c r="I59" s="87"/>
      <c r="J59" s="87"/>
      <c r="K59" s="87"/>
      <c r="L59" s="87"/>
      <c r="M59" s="87"/>
      <c r="N59" s="87"/>
      <c r="O59" s="87"/>
      <c r="P59" s="87"/>
      <c r="Q59" s="87"/>
      <c r="R59" s="87">
        <v>79290</v>
      </c>
      <c r="S59" s="86">
        <v>79400</v>
      </c>
      <c r="T59" s="115"/>
      <c r="U59" s="96"/>
      <c r="V59" s="96"/>
    </row>
    <row r="60" spans="1:22" ht="45">
      <c r="A60" s="41">
        <v>50</v>
      </c>
      <c r="B60" s="7" t="s">
        <v>107</v>
      </c>
      <c r="C60" s="2" t="s">
        <v>108</v>
      </c>
      <c r="D60" s="69" t="s">
        <v>49</v>
      </c>
      <c r="E60" s="69">
        <v>22</v>
      </c>
      <c r="F60" s="69">
        <v>36750</v>
      </c>
      <c r="G60" s="70">
        <f t="shared" si="5"/>
        <v>808500</v>
      </c>
      <c r="H60" s="87"/>
      <c r="I60" s="87"/>
      <c r="J60" s="87"/>
      <c r="K60" s="87"/>
      <c r="L60" s="87"/>
      <c r="M60" s="87"/>
      <c r="N60" s="87"/>
      <c r="O60" s="87"/>
      <c r="P60" s="87"/>
      <c r="Q60" s="87"/>
      <c r="R60" s="87">
        <v>36690</v>
      </c>
      <c r="S60" s="86">
        <v>36750</v>
      </c>
      <c r="T60" s="115"/>
      <c r="U60" s="96"/>
      <c r="V60" s="96"/>
    </row>
    <row r="61" spans="1:22" ht="22.5">
      <c r="A61" s="41">
        <v>51</v>
      </c>
      <c r="B61" s="7" t="s">
        <v>109</v>
      </c>
      <c r="C61" s="2" t="s">
        <v>110</v>
      </c>
      <c r="D61" s="69" t="s">
        <v>49</v>
      </c>
      <c r="E61" s="69">
        <v>11</v>
      </c>
      <c r="F61" s="69">
        <v>64300</v>
      </c>
      <c r="G61" s="70">
        <f t="shared" si="5"/>
        <v>707300</v>
      </c>
      <c r="H61" s="87"/>
      <c r="I61" s="87"/>
      <c r="J61" s="87"/>
      <c r="K61" s="87"/>
      <c r="L61" s="87"/>
      <c r="M61" s="87"/>
      <c r="N61" s="87"/>
      <c r="O61" s="87"/>
      <c r="P61" s="87"/>
      <c r="Q61" s="87"/>
      <c r="R61" s="87">
        <v>64190</v>
      </c>
      <c r="S61" s="86">
        <v>64300</v>
      </c>
      <c r="T61" s="115"/>
      <c r="U61" s="96"/>
      <c r="V61" s="87"/>
    </row>
    <row r="62" spans="1:22">
      <c r="A62" s="40"/>
      <c r="B62" s="9" t="s">
        <v>111</v>
      </c>
      <c r="C62" s="9"/>
      <c r="D62" s="59"/>
      <c r="E62" s="59"/>
      <c r="F62" s="59"/>
      <c r="G62" s="60"/>
      <c r="H62" s="87"/>
      <c r="I62" s="87"/>
      <c r="J62" s="87"/>
      <c r="K62" s="87"/>
      <c r="L62" s="87"/>
      <c r="M62" s="87"/>
      <c r="N62" s="87"/>
      <c r="O62" s="87"/>
      <c r="P62" s="87"/>
      <c r="Q62" s="87"/>
      <c r="R62" s="86"/>
      <c r="S62" s="87"/>
      <c r="T62" s="96"/>
      <c r="U62" s="96"/>
      <c r="V62" s="87"/>
    </row>
    <row r="63" spans="1:22" ht="33.75">
      <c r="A63" s="41">
        <v>52</v>
      </c>
      <c r="B63" s="2" t="s">
        <v>112</v>
      </c>
      <c r="C63" s="22" t="s">
        <v>113</v>
      </c>
      <c r="D63" s="36" t="s">
        <v>34</v>
      </c>
      <c r="E63" s="36">
        <v>5000</v>
      </c>
      <c r="F63" s="36">
        <v>17</v>
      </c>
      <c r="G63" s="70">
        <f>E63*F63</f>
        <v>85000</v>
      </c>
      <c r="H63" s="87"/>
      <c r="I63" s="87"/>
      <c r="J63" s="87"/>
      <c r="K63" s="87"/>
      <c r="L63" s="87"/>
      <c r="M63" s="87"/>
      <c r="N63" s="87"/>
      <c r="O63" s="87"/>
      <c r="P63" s="87"/>
      <c r="Q63" s="87"/>
      <c r="R63" s="86">
        <v>16.5</v>
      </c>
      <c r="S63" s="87"/>
      <c r="T63" s="96"/>
      <c r="U63" s="96"/>
      <c r="V63" s="87">
        <v>12</v>
      </c>
    </row>
    <row r="64" spans="1:22" ht="33.75">
      <c r="A64" s="41">
        <v>53</v>
      </c>
      <c r="B64" s="2" t="s">
        <v>114</v>
      </c>
      <c r="C64" s="22" t="s">
        <v>115</v>
      </c>
      <c r="D64" s="36" t="s">
        <v>34</v>
      </c>
      <c r="E64" s="36">
        <v>2500</v>
      </c>
      <c r="F64" s="36">
        <v>17</v>
      </c>
      <c r="G64" s="70">
        <f>E64*F64</f>
        <v>42500</v>
      </c>
      <c r="H64" s="87"/>
      <c r="I64" s="87"/>
      <c r="J64" s="87"/>
      <c r="K64" s="87"/>
      <c r="L64" s="87"/>
      <c r="M64" s="87"/>
      <c r="N64" s="87"/>
      <c r="O64" s="87"/>
      <c r="P64" s="87"/>
      <c r="Q64" s="87"/>
      <c r="R64" s="86">
        <v>16.5</v>
      </c>
      <c r="S64" s="87"/>
      <c r="T64" s="96"/>
      <c r="U64" s="96"/>
      <c r="V64" s="87">
        <v>12</v>
      </c>
    </row>
    <row r="65" spans="1:22" ht="33.75">
      <c r="A65" s="41">
        <v>54</v>
      </c>
      <c r="B65" s="2" t="s">
        <v>116</v>
      </c>
      <c r="C65" s="22" t="s">
        <v>117</v>
      </c>
      <c r="D65" s="36" t="s">
        <v>34</v>
      </c>
      <c r="E65" s="36">
        <v>500</v>
      </c>
      <c r="F65" s="36">
        <v>17</v>
      </c>
      <c r="G65" s="70">
        <f>E65*F65</f>
        <v>8500</v>
      </c>
      <c r="H65" s="87"/>
      <c r="I65" s="87"/>
      <c r="J65" s="87"/>
      <c r="K65" s="87"/>
      <c r="L65" s="87"/>
      <c r="M65" s="87"/>
      <c r="N65" s="87"/>
      <c r="O65" s="87"/>
      <c r="P65" s="87"/>
      <c r="Q65" s="87"/>
      <c r="R65" s="86">
        <v>16.5</v>
      </c>
      <c r="S65" s="87"/>
      <c r="T65" s="96"/>
      <c r="U65" s="96"/>
      <c r="V65" s="87">
        <v>12</v>
      </c>
    </row>
    <row r="66" spans="1:22">
      <c r="A66" s="40"/>
      <c r="B66" s="9" t="s">
        <v>118</v>
      </c>
      <c r="C66" s="23"/>
      <c r="D66" s="53"/>
      <c r="E66" s="53"/>
      <c r="F66" s="53"/>
      <c r="G66" s="66"/>
      <c r="H66" s="87"/>
      <c r="I66" s="87"/>
      <c r="J66" s="87"/>
      <c r="K66" s="87"/>
      <c r="L66" s="87"/>
      <c r="M66" s="87"/>
      <c r="N66" s="87"/>
      <c r="O66" s="87"/>
      <c r="P66" s="87"/>
      <c r="Q66" s="87"/>
      <c r="R66" s="87"/>
      <c r="S66" s="87"/>
      <c r="T66" s="96"/>
      <c r="U66" s="96"/>
      <c r="V66" s="87"/>
    </row>
    <row r="67" spans="1:22" ht="45">
      <c r="A67" s="41">
        <v>55</v>
      </c>
      <c r="B67" s="7" t="s">
        <v>119</v>
      </c>
      <c r="C67" s="7" t="s">
        <v>119</v>
      </c>
      <c r="D67" s="36" t="s">
        <v>34</v>
      </c>
      <c r="E67" s="36">
        <v>20000</v>
      </c>
      <c r="F67" s="36">
        <v>2</v>
      </c>
      <c r="G67" s="70">
        <f>E67*F67</f>
        <v>40000</v>
      </c>
      <c r="H67" s="87"/>
      <c r="I67" s="87"/>
      <c r="J67" s="87"/>
      <c r="K67" s="87"/>
      <c r="L67" s="87"/>
      <c r="M67" s="87"/>
      <c r="N67" s="87"/>
      <c r="O67" s="87"/>
      <c r="P67" s="87"/>
      <c r="Q67" s="87"/>
      <c r="R67" s="87"/>
      <c r="S67" s="87"/>
      <c r="T67" s="96"/>
      <c r="U67" s="96"/>
      <c r="V67" s="87"/>
    </row>
    <row r="68" spans="1:22" ht="33.75">
      <c r="A68" s="41">
        <v>56</v>
      </c>
      <c r="B68" s="2" t="s">
        <v>120</v>
      </c>
      <c r="C68" s="7" t="s">
        <v>121</v>
      </c>
      <c r="D68" s="36" t="s">
        <v>34</v>
      </c>
      <c r="E68" s="36">
        <v>24000</v>
      </c>
      <c r="F68" s="36">
        <v>2</v>
      </c>
      <c r="G68" s="70">
        <f>E68*F68</f>
        <v>48000</v>
      </c>
      <c r="H68" s="87"/>
      <c r="I68" s="87"/>
      <c r="J68" s="87"/>
      <c r="K68" s="87"/>
      <c r="L68" s="87"/>
      <c r="M68" s="87"/>
      <c r="N68" s="87"/>
      <c r="O68" s="87"/>
      <c r="P68" s="87"/>
      <c r="Q68" s="87"/>
      <c r="R68" s="87"/>
      <c r="S68" s="87"/>
      <c r="T68" s="96"/>
      <c r="U68" s="96"/>
      <c r="V68" s="96"/>
    </row>
    <row r="69" spans="1:22" ht="52.5">
      <c r="A69" s="40"/>
      <c r="B69" s="9" t="s">
        <v>122</v>
      </c>
      <c r="C69" s="9"/>
      <c r="D69" s="59"/>
      <c r="E69" s="59"/>
      <c r="F69" s="59"/>
      <c r="G69" s="60"/>
      <c r="H69" s="87"/>
      <c r="I69" s="87"/>
      <c r="J69" s="87"/>
      <c r="K69" s="87"/>
      <c r="L69" s="87"/>
      <c r="M69" s="87"/>
      <c r="N69" s="87"/>
      <c r="O69" s="87"/>
      <c r="P69" s="87"/>
      <c r="Q69" s="87"/>
      <c r="R69" s="87"/>
      <c r="S69" s="87"/>
      <c r="T69" s="96"/>
      <c r="U69" s="96"/>
      <c r="V69" s="96"/>
    </row>
    <row r="70" spans="1:22" ht="33.75">
      <c r="A70" s="41">
        <v>57</v>
      </c>
      <c r="B70" s="7" t="s">
        <v>123</v>
      </c>
      <c r="C70" s="24" t="s">
        <v>124</v>
      </c>
      <c r="D70" s="69" t="s">
        <v>49</v>
      </c>
      <c r="E70" s="53">
        <v>5</v>
      </c>
      <c r="F70" s="69">
        <v>572900</v>
      </c>
      <c r="G70" s="70">
        <f>E70*F70</f>
        <v>2864500</v>
      </c>
      <c r="H70" s="87"/>
      <c r="I70" s="87"/>
      <c r="J70" s="87">
        <v>572900</v>
      </c>
      <c r="K70" s="87"/>
      <c r="L70" s="87"/>
      <c r="M70" s="87"/>
      <c r="N70" s="87"/>
      <c r="O70" s="87"/>
      <c r="P70" s="87"/>
      <c r="Q70" s="87"/>
      <c r="R70" s="87"/>
      <c r="S70" s="87"/>
      <c r="T70" s="96"/>
      <c r="U70" s="96"/>
      <c r="V70" s="96"/>
    </row>
    <row r="71" spans="1:22" ht="67.5">
      <c r="A71" s="41">
        <v>58</v>
      </c>
      <c r="B71" s="7" t="s">
        <v>125</v>
      </c>
      <c r="C71" s="24" t="s">
        <v>124</v>
      </c>
      <c r="D71" s="69" t="s">
        <v>49</v>
      </c>
      <c r="E71" s="53">
        <v>5</v>
      </c>
      <c r="F71" s="69">
        <v>471800</v>
      </c>
      <c r="G71" s="70">
        <f t="shared" ref="G71:G77" si="6">E71*F71</f>
        <v>2359000</v>
      </c>
      <c r="H71" s="87"/>
      <c r="I71" s="87"/>
      <c r="J71" s="87">
        <v>471800</v>
      </c>
      <c r="K71" s="87"/>
      <c r="L71" s="87"/>
      <c r="M71" s="87"/>
      <c r="N71" s="87"/>
      <c r="O71" s="87"/>
      <c r="P71" s="87"/>
      <c r="Q71" s="87"/>
      <c r="R71" s="87"/>
      <c r="S71" s="87"/>
      <c r="T71" s="96"/>
      <c r="U71" s="96"/>
      <c r="V71" s="96"/>
    </row>
    <row r="72" spans="1:22" ht="33.75">
      <c r="A72" s="41">
        <v>59</v>
      </c>
      <c r="B72" s="7" t="s">
        <v>126</v>
      </c>
      <c r="C72" s="24" t="s">
        <v>124</v>
      </c>
      <c r="D72" s="69" t="s">
        <v>49</v>
      </c>
      <c r="E72" s="53">
        <v>5</v>
      </c>
      <c r="F72" s="69">
        <v>753500</v>
      </c>
      <c r="G72" s="70">
        <f t="shared" si="6"/>
        <v>3767500</v>
      </c>
      <c r="H72" s="87"/>
      <c r="I72" s="87"/>
      <c r="J72" s="87">
        <v>753500</v>
      </c>
      <c r="K72" s="87"/>
      <c r="L72" s="87"/>
      <c r="M72" s="87"/>
      <c r="N72" s="87"/>
      <c r="O72" s="87"/>
      <c r="P72" s="87"/>
      <c r="Q72" s="87"/>
      <c r="R72" s="87"/>
      <c r="S72" s="87"/>
      <c r="T72" s="96"/>
      <c r="U72" s="96"/>
      <c r="V72" s="96"/>
    </row>
    <row r="73" spans="1:22" ht="45">
      <c r="A73" s="41">
        <v>60</v>
      </c>
      <c r="B73" s="7" t="s">
        <v>127</v>
      </c>
      <c r="C73" s="24" t="s">
        <v>124</v>
      </c>
      <c r="D73" s="69" t="s">
        <v>49</v>
      </c>
      <c r="E73" s="53">
        <v>8</v>
      </c>
      <c r="F73" s="69">
        <v>21770</v>
      </c>
      <c r="G73" s="70">
        <f t="shared" si="6"/>
        <v>174160</v>
      </c>
      <c r="H73" s="87"/>
      <c r="I73" s="87"/>
      <c r="J73" s="87">
        <v>21770</v>
      </c>
      <c r="K73" s="87"/>
      <c r="L73" s="87"/>
      <c r="M73" s="87"/>
      <c r="N73" s="87"/>
      <c r="O73" s="87"/>
      <c r="P73" s="87"/>
      <c r="Q73" s="87"/>
      <c r="R73" s="87"/>
      <c r="S73" s="87"/>
      <c r="T73" s="96"/>
      <c r="U73" s="96"/>
      <c r="V73" s="96"/>
    </row>
    <row r="74" spans="1:22" ht="55.5" customHeight="1">
      <c r="A74" s="41">
        <v>61</v>
      </c>
      <c r="B74" s="7" t="s">
        <v>128</v>
      </c>
      <c r="C74" s="24" t="s">
        <v>124</v>
      </c>
      <c r="D74" s="69" t="s">
        <v>49</v>
      </c>
      <c r="E74" s="53">
        <v>8</v>
      </c>
      <c r="F74" s="69">
        <v>12250</v>
      </c>
      <c r="G74" s="70">
        <f t="shared" si="6"/>
        <v>98000</v>
      </c>
      <c r="H74" s="87"/>
      <c r="I74" s="87"/>
      <c r="J74" s="87">
        <v>12250</v>
      </c>
      <c r="K74" s="87"/>
      <c r="L74" s="87"/>
      <c r="M74" s="87"/>
      <c r="N74" s="87"/>
      <c r="O74" s="87"/>
      <c r="P74" s="87"/>
      <c r="Q74" s="87"/>
      <c r="R74" s="87"/>
      <c r="S74" s="87"/>
      <c r="T74" s="96"/>
      <c r="U74" s="96"/>
      <c r="V74" s="96"/>
    </row>
    <row r="75" spans="1:22" ht="45" customHeight="1">
      <c r="A75" s="41">
        <v>62</v>
      </c>
      <c r="B75" s="7" t="s">
        <v>129</v>
      </c>
      <c r="C75" s="24" t="s">
        <v>124</v>
      </c>
      <c r="D75" s="69" t="s">
        <v>49</v>
      </c>
      <c r="E75" s="53">
        <v>8</v>
      </c>
      <c r="F75" s="69">
        <v>47590</v>
      </c>
      <c r="G75" s="70">
        <f t="shared" si="6"/>
        <v>380720</v>
      </c>
      <c r="H75" s="87"/>
      <c r="I75" s="87"/>
      <c r="J75" s="87">
        <v>47590</v>
      </c>
      <c r="K75" s="87"/>
      <c r="L75" s="87"/>
      <c r="M75" s="87"/>
      <c r="N75" s="87"/>
      <c r="O75" s="87"/>
      <c r="P75" s="87"/>
      <c r="Q75" s="87"/>
      <c r="R75" s="87"/>
      <c r="S75" s="87"/>
      <c r="T75" s="96"/>
      <c r="U75" s="96"/>
      <c r="V75" s="96"/>
    </row>
    <row r="76" spans="1:22" ht="45">
      <c r="A76" s="41">
        <v>63</v>
      </c>
      <c r="B76" s="7" t="s">
        <v>130</v>
      </c>
      <c r="C76" s="24" t="s">
        <v>124</v>
      </c>
      <c r="D76" s="69" t="s">
        <v>34</v>
      </c>
      <c r="E76" s="53">
        <v>1</v>
      </c>
      <c r="F76" s="69">
        <v>157520</v>
      </c>
      <c r="G76" s="70">
        <f t="shared" si="6"/>
        <v>157520</v>
      </c>
      <c r="H76" s="87"/>
      <c r="I76" s="87"/>
      <c r="J76" s="87">
        <v>157520</v>
      </c>
      <c r="K76" s="87"/>
      <c r="L76" s="87"/>
      <c r="M76" s="87"/>
      <c r="N76" s="87"/>
      <c r="O76" s="87"/>
      <c r="P76" s="87"/>
      <c r="Q76" s="87"/>
      <c r="R76" s="87"/>
      <c r="S76" s="87"/>
      <c r="T76" s="96"/>
      <c r="U76" s="96"/>
      <c r="V76" s="96"/>
    </row>
    <row r="77" spans="1:22" ht="22.5">
      <c r="A77" s="41">
        <v>64</v>
      </c>
      <c r="B77" s="7" t="s">
        <v>131</v>
      </c>
      <c r="C77" s="24" t="s">
        <v>124</v>
      </c>
      <c r="D77" s="69" t="s">
        <v>9</v>
      </c>
      <c r="E77" s="53">
        <v>1</v>
      </c>
      <c r="F77" s="69">
        <v>25190</v>
      </c>
      <c r="G77" s="70">
        <f t="shared" si="6"/>
        <v>25190</v>
      </c>
      <c r="H77" s="87"/>
      <c r="I77" s="87"/>
      <c r="J77" s="87"/>
      <c r="K77" s="87"/>
      <c r="L77" s="87"/>
      <c r="M77" s="87"/>
      <c r="N77" s="87"/>
      <c r="O77" s="87"/>
      <c r="P77" s="87"/>
      <c r="Q77" s="87"/>
      <c r="R77" s="87"/>
      <c r="S77" s="87"/>
      <c r="T77" s="96"/>
      <c r="U77" s="96"/>
      <c r="V77" s="96"/>
    </row>
    <row r="78" spans="1:22">
      <c r="A78" s="40"/>
      <c r="B78" s="9" t="s">
        <v>132</v>
      </c>
      <c r="C78" s="9"/>
      <c r="D78" s="59"/>
      <c r="E78" s="59"/>
      <c r="F78" s="59"/>
      <c r="G78" s="60"/>
      <c r="H78" s="87"/>
      <c r="I78" s="87"/>
      <c r="J78" s="87"/>
      <c r="K78" s="87"/>
      <c r="L78" s="87"/>
      <c r="M78" s="87"/>
      <c r="N78" s="87"/>
      <c r="O78" s="87"/>
      <c r="P78" s="87"/>
      <c r="Q78" s="87"/>
      <c r="R78" s="87"/>
      <c r="S78" s="87"/>
      <c r="T78" s="96"/>
      <c r="U78" s="96"/>
      <c r="V78" s="96"/>
    </row>
    <row r="79" spans="1:22" ht="22.5">
      <c r="A79" s="41">
        <v>65</v>
      </c>
      <c r="B79" s="17" t="s">
        <v>133</v>
      </c>
      <c r="C79" s="25" t="s">
        <v>134</v>
      </c>
      <c r="D79" s="36" t="s">
        <v>135</v>
      </c>
      <c r="E79" s="36">
        <v>80</v>
      </c>
      <c r="F79" s="36">
        <v>675</v>
      </c>
      <c r="G79" s="56">
        <f>E79*F79</f>
        <v>54000</v>
      </c>
      <c r="H79" s="87"/>
      <c r="I79" s="87"/>
      <c r="J79" s="87"/>
      <c r="K79" s="87">
        <v>672</v>
      </c>
      <c r="L79" s="87"/>
      <c r="M79" s="87"/>
      <c r="N79" s="87"/>
      <c r="O79" s="87"/>
      <c r="P79" s="87"/>
      <c r="Q79" s="87"/>
      <c r="R79" s="87"/>
      <c r="S79" s="87"/>
      <c r="T79" s="96"/>
      <c r="U79" s="96"/>
      <c r="V79" s="96"/>
    </row>
    <row r="80" spans="1:22" ht="33.75">
      <c r="A80" s="41">
        <v>66</v>
      </c>
      <c r="B80" s="2" t="s">
        <v>136</v>
      </c>
      <c r="C80" s="26" t="s">
        <v>137</v>
      </c>
      <c r="D80" s="71" t="s">
        <v>34</v>
      </c>
      <c r="E80" s="71">
        <v>700</v>
      </c>
      <c r="F80" s="71">
        <v>192</v>
      </c>
      <c r="G80" s="56">
        <f t="shared" ref="G80:G94" si="7">E80*F80</f>
        <v>134400</v>
      </c>
      <c r="H80" s="87"/>
      <c r="I80" s="87"/>
      <c r="J80" s="87"/>
      <c r="K80" s="87"/>
      <c r="L80" s="87"/>
      <c r="M80" s="87"/>
      <c r="N80" s="87"/>
      <c r="O80" s="87"/>
      <c r="P80" s="87"/>
      <c r="Q80" s="87"/>
      <c r="R80" s="87">
        <v>102</v>
      </c>
      <c r="S80" s="87"/>
      <c r="T80" s="96"/>
      <c r="U80" s="96"/>
      <c r="V80" s="96"/>
    </row>
    <row r="81" spans="1:22" ht="22.5">
      <c r="A81" s="41">
        <v>67</v>
      </c>
      <c r="B81" s="2" t="s">
        <v>138</v>
      </c>
      <c r="C81" s="26" t="s">
        <v>139</v>
      </c>
      <c r="D81" s="53" t="s">
        <v>34</v>
      </c>
      <c r="E81" s="36">
        <v>7000</v>
      </c>
      <c r="F81" s="36">
        <v>10</v>
      </c>
      <c r="G81" s="56">
        <f t="shared" si="7"/>
        <v>70000</v>
      </c>
      <c r="H81" s="87"/>
      <c r="I81" s="87"/>
      <c r="J81" s="87"/>
      <c r="K81" s="87"/>
      <c r="L81" s="87"/>
      <c r="M81" s="87"/>
      <c r="N81" s="87"/>
      <c r="O81" s="87"/>
      <c r="P81" s="87"/>
      <c r="Q81" s="87"/>
      <c r="R81" s="87">
        <v>4.6500000000000004</v>
      </c>
      <c r="S81" s="87"/>
      <c r="T81" s="96"/>
      <c r="U81" s="96"/>
      <c r="V81" s="86">
        <v>8</v>
      </c>
    </row>
    <row r="82" spans="1:22">
      <c r="A82" s="41">
        <v>68</v>
      </c>
      <c r="B82" s="2" t="s">
        <v>140</v>
      </c>
      <c r="C82" s="26" t="s">
        <v>141</v>
      </c>
      <c r="D82" s="53" t="s">
        <v>34</v>
      </c>
      <c r="E82" s="36">
        <v>2000</v>
      </c>
      <c r="F82" s="36">
        <v>8</v>
      </c>
      <c r="G82" s="56">
        <f t="shared" si="7"/>
        <v>16000</v>
      </c>
      <c r="H82" s="87"/>
      <c r="I82" s="87"/>
      <c r="J82" s="87"/>
      <c r="K82" s="87"/>
      <c r="L82" s="87"/>
      <c r="M82" s="87"/>
      <c r="N82" s="87"/>
      <c r="O82" s="87"/>
      <c r="P82" s="87"/>
      <c r="Q82" s="87"/>
      <c r="R82" s="87"/>
      <c r="S82" s="87"/>
      <c r="T82" s="96"/>
      <c r="U82" s="96"/>
      <c r="V82" s="96"/>
    </row>
    <row r="83" spans="1:22" ht="33.75">
      <c r="A83" s="41">
        <v>69</v>
      </c>
      <c r="B83" s="2" t="s">
        <v>142</v>
      </c>
      <c r="C83" s="27" t="s">
        <v>143</v>
      </c>
      <c r="D83" s="53" t="s">
        <v>34</v>
      </c>
      <c r="E83" s="36">
        <v>3000</v>
      </c>
      <c r="F83" s="36">
        <v>45</v>
      </c>
      <c r="G83" s="56">
        <f t="shared" si="7"/>
        <v>135000</v>
      </c>
      <c r="H83" s="87"/>
      <c r="I83" s="87"/>
      <c r="J83" s="87"/>
      <c r="K83" s="87"/>
      <c r="L83" s="87"/>
      <c r="M83" s="87"/>
      <c r="N83" s="87"/>
      <c r="O83" s="87"/>
      <c r="P83" s="87"/>
      <c r="Q83" s="87"/>
      <c r="R83" s="87">
        <v>14</v>
      </c>
      <c r="S83" s="87"/>
      <c r="T83" s="96"/>
      <c r="U83" s="96"/>
      <c r="V83" s="96"/>
    </row>
    <row r="84" spans="1:22" ht="22.5">
      <c r="A84" s="41">
        <v>70</v>
      </c>
      <c r="B84" s="2" t="s">
        <v>144</v>
      </c>
      <c r="C84" s="26" t="s">
        <v>145</v>
      </c>
      <c r="D84" s="71" t="s">
        <v>146</v>
      </c>
      <c r="E84" s="36">
        <v>3000</v>
      </c>
      <c r="F84" s="36">
        <v>46</v>
      </c>
      <c r="G84" s="56">
        <f t="shared" si="7"/>
        <v>138000</v>
      </c>
      <c r="H84" s="87"/>
      <c r="I84" s="87"/>
      <c r="J84" s="87"/>
      <c r="K84" s="87"/>
      <c r="L84" s="87"/>
      <c r="M84" s="87"/>
      <c r="N84" s="87"/>
      <c r="O84" s="87"/>
      <c r="P84" s="87"/>
      <c r="Q84" s="87"/>
      <c r="R84" s="87"/>
      <c r="S84" s="87"/>
      <c r="T84" s="96"/>
      <c r="U84" s="96"/>
      <c r="V84" s="96"/>
    </row>
    <row r="85" spans="1:22" ht="33.75">
      <c r="A85" s="41">
        <v>71</v>
      </c>
      <c r="B85" s="2" t="s">
        <v>147</v>
      </c>
      <c r="C85" s="2" t="s">
        <v>148</v>
      </c>
      <c r="D85" s="36" t="s">
        <v>34</v>
      </c>
      <c r="E85" s="36">
        <v>2500</v>
      </c>
      <c r="F85" s="36">
        <v>518</v>
      </c>
      <c r="G85" s="56">
        <f t="shared" si="7"/>
        <v>1295000</v>
      </c>
      <c r="H85" s="87"/>
      <c r="I85" s="87"/>
      <c r="J85" s="87"/>
      <c r="K85" s="87"/>
      <c r="L85" s="87"/>
      <c r="M85" s="87"/>
      <c r="N85" s="87"/>
      <c r="O85" s="87"/>
      <c r="P85" s="87"/>
      <c r="Q85" s="87"/>
      <c r="R85" s="87">
        <v>177.8</v>
      </c>
      <c r="S85" s="87"/>
      <c r="T85" s="96"/>
      <c r="U85" s="96"/>
      <c r="V85" s="96"/>
    </row>
    <row r="86" spans="1:22" ht="67.5">
      <c r="A86" s="41">
        <v>72</v>
      </c>
      <c r="B86" s="2" t="s">
        <v>149</v>
      </c>
      <c r="C86" s="2" t="s">
        <v>150</v>
      </c>
      <c r="D86" s="36" t="s">
        <v>34</v>
      </c>
      <c r="E86" s="36">
        <v>500</v>
      </c>
      <c r="F86" s="36">
        <v>125</v>
      </c>
      <c r="G86" s="56">
        <f t="shared" si="7"/>
        <v>62500</v>
      </c>
      <c r="H86" s="87"/>
      <c r="I86" s="87"/>
      <c r="J86" s="87"/>
      <c r="K86" s="87"/>
      <c r="L86" s="87"/>
      <c r="M86" s="87"/>
      <c r="N86" s="87"/>
      <c r="O86" s="87"/>
      <c r="P86" s="87"/>
      <c r="Q86" s="87"/>
      <c r="R86" s="109">
        <v>104</v>
      </c>
      <c r="S86" s="87"/>
      <c r="T86" s="96"/>
      <c r="U86" s="96"/>
      <c r="V86" s="96"/>
    </row>
    <row r="87" spans="1:22" ht="33.75">
      <c r="A87" s="41">
        <v>73</v>
      </c>
      <c r="B87" s="2" t="s">
        <v>151</v>
      </c>
      <c r="C87" s="28" t="s">
        <v>152</v>
      </c>
      <c r="D87" s="36" t="s">
        <v>34</v>
      </c>
      <c r="E87" s="36">
        <v>7000</v>
      </c>
      <c r="F87" s="36">
        <v>17</v>
      </c>
      <c r="G87" s="56">
        <f t="shared" si="7"/>
        <v>119000</v>
      </c>
      <c r="H87" s="87"/>
      <c r="I87" s="87"/>
      <c r="J87" s="87"/>
      <c r="K87" s="87">
        <v>17</v>
      </c>
      <c r="L87" s="87"/>
      <c r="M87" s="87"/>
      <c r="N87" s="87"/>
      <c r="O87" s="87"/>
      <c r="P87" s="87"/>
      <c r="Q87" s="87"/>
      <c r="R87" s="87"/>
      <c r="S87" s="87"/>
      <c r="T87" s="96"/>
      <c r="U87" s="96"/>
      <c r="V87" s="96"/>
    </row>
    <row r="88" spans="1:22" ht="22.5">
      <c r="A88" s="41">
        <v>74</v>
      </c>
      <c r="B88" s="2" t="s">
        <v>153</v>
      </c>
      <c r="C88" s="20" t="s">
        <v>154</v>
      </c>
      <c r="D88" s="36" t="s">
        <v>34</v>
      </c>
      <c r="E88" s="36">
        <v>10000</v>
      </c>
      <c r="F88" s="36">
        <v>4</v>
      </c>
      <c r="G88" s="56">
        <f t="shared" si="7"/>
        <v>40000</v>
      </c>
      <c r="H88" s="87"/>
      <c r="I88" s="87"/>
      <c r="J88" s="87"/>
      <c r="K88" s="87"/>
      <c r="L88" s="87"/>
      <c r="M88" s="87"/>
      <c r="N88" s="87"/>
      <c r="O88" s="87"/>
      <c r="P88" s="87"/>
      <c r="Q88" s="87"/>
      <c r="R88" s="87"/>
      <c r="S88" s="87"/>
      <c r="T88" s="96"/>
      <c r="U88" s="96"/>
      <c r="V88" s="98">
        <v>4</v>
      </c>
    </row>
    <row r="89" spans="1:22">
      <c r="A89" s="45">
        <v>75</v>
      </c>
      <c r="B89" s="29" t="s">
        <v>155</v>
      </c>
      <c r="C89" s="29" t="s">
        <v>156</v>
      </c>
      <c r="D89" s="71" t="s">
        <v>34</v>
      </c>
      <c r="E89" s="71">
        <v>100</v>
      </c>
      <c r="F89" s="71">
        <v>110</v>
      </c>
      <c r="G89" s="56">
        <f t="shared" si="7"/>
        <v>11000</v>
      </c>
      <c r="H89" s="87"/>
      <c r="I89" s="87"/>
      <c r="J89" s="87"/>
      <c r="K89" s="87"/>
      <c r="L89" s="87"/>
      <c r="M89" s="87"/>
      <c r="N89" s="87"/>
      <c r="O89" s="87"/>
      <c r="P89" s="87"/>
      <c r="Q89" s="87"/>
      <c r="R89" s="87"/>
      <c r="S89" s="87"/>
      <c r="T89" s="96"/>
      <c r="U89" s="96"/>
      <c r="V89" s="96"/>
    </row>
    <row r="90" spans="1:22" ht="33.75">
      <c r="A90" s="46">
        <v>76</v>
      </c>
      <c r="B90" s="7" t="s">
        <v>157</v>
      </c>
      <c r="C90" s="2" t="s">
        <v>158</v>
      </c>
      <c r="D90" s="36" t="s">
        <v>34</v>
      </c>
      <c r="E90" s="36">
        <v>3</v>
      </c>
      <c r="F90" s="36">
        <v>4000</v>
      </c>
      <c r="G90" s="56">
        <f t="shared" si="7"/>
        <v>12000</v>
      </c>
      <c r="H90" s="87"/>
      <c r="I90" s="87"/>
      <c r="J90" s="87"/>
      <c r="K90" s="87"/>
      <c r="L90" s="87"/>
      <c r="M90" s="87"/>
      <c r="N90" s="87"/>
      <c r="O90" s="87"/>
      <c r="P90" s="87"/>
      <c r="Q90" s="87"/>
      <c r="R90" s="87"/>
      <c r="S90" s="87"/>
      <c r="T90" s="96"/>
      <c r="U90" s="96"/>
      <c r="V90" s="87">
        <v>4000</v>
      </c>
    </row>
    <row r="91" spans="1:22" ht="22.5">
      <c r="A91" s="51">
        <v>77</v>
      </c>
      <c r="B91" s="100" t="s">
        <v>159</v>
      </c>
      <c r="C91" s="110" t="s">
        <v>267</v>
      </c>
      <c r="D91" s="64" t="s">
        <v>9</v>
      </c>
      <c r="E91" s="64">
        <v>4</v>
      </c>
      <c r="F91" s="64">
        <v>11000</v>
      </c>
      <c r="G91" s="67">
        <f t="shared" si="7"/>
        <v>44000</v>
      </c>
      <c r="H91" s="111"/>
      <c r="I91" s="111"/>
      <c r="J91" s="111"/>
      <c r="K91" s="111"/>
      <c r="L91" s="111"/>
      <c r="M91" s="111"/>
      <c r="N91" s="111"/>
      <c r="O91" s="87"/>
      <c r="P91" s="87"/>
      <c r="Q91" s="87"/>
      <c r="R91" s="87"/>
      <c r="S91" s="87"/>
      <c r="T91" s="96"/>
      <c r="U91" s="96"/>
      <c r="V91" s="96"/>
    </row>
    <row r="92" spans="1:22" ht="45">
      <c r="A92" s="46">
        <v>78</v>
      </c>
      <c r="B92" s="7" t="s">
        <v>160</v>
      </c>
      <c r="C92" s="2" t="s">
        <v>161</v>
      </c>
      <c r="D92" s="36" t="s">
        <v>9</v>
      </c>
      <c r="E92" s="36">
        <v>3</v>
      </c>
      <c r="F92" s="64">
        <v>7000</v>
      </c>
      <c r="G92" s="56">
        <f t="shared" si="7"/>
        <v>21000</v>
      </c>
      <c r="H92" s="87"/>
      <c r="I92" s="87"/>
      <c r="J92" s="87"/>
      <c r="K92" s="87">
        <v>2300</v>
      </c>
      <c r="L92" s="87"/>
      <c r="M92" s="87"/>
      <c r="N92" s="87"/>
      <c r="O92" s="87"/>
      <c r="P92" s="87"/>
      <c r="Q92" s="87"/>
      <c r="R92" s="86">
        <v>3045</v>
      </c>
      <c r="S92" s="87"/>
      <c r="T92" s="96"/>
      <c r="U92" s="96"/>
      <c r="V92" s="96"/>
    </row>
    <row r="93" spans="1:22" ht="45">
      <c r="A93" s="46">
        <v>79</v>
      </c>
      <c r="B93" s="7" t="s">
        <v>162</v>
      </c>
      <c r="C93" s="7" t="s">
        <v>162</v>
      </c>
      <c r="D93" s="36" t="s">
        <v>34</v>
      </c>
      <c r="E93" s="36">
        <v>700</v>
      </c>
      <c r="F93" s="64">
        <v>60</v>
      </c>
      <c r="G93" s="56">
        <f t="shared" si="7"/>
        <v>42000</v>
      </c>
      <c r="H93" s="87"/>
      <c r="I93" s="87"/>
      <c r="J93" s="87"/>
      <c r="K93" s="87"/>
      <c r="L93" s="87"/>
      <c r="M93" s="87"/>
      <c r="N93" s="87"/>
      <c r="O93" s="87"/>
      <c r="P93" s="87"/>
      <c r="Q93" s="87"/>
      <c r="R93" s="87">
        <v>59.5</v>
      </c>
      <c r="S93" s="87"/>
      <c r="T93" s="96"/>
      <c r="U93" s="96"/>
      <c r="V93" s="96"/>
    </row>
    <row r="94" spans="1:22" ht="22.5">
      <c r="A94" s="46">
        <v>80</v>
      </c>
      <c r="B94" s="7" t="s">
        <v>163</v>
      </c>
      <c r="C94" s="7" t="s">
        <v>163</v>
      </c>
      <c r="D94" s="36" t="s">
        <v>34</v>
      </c>
      <c r="E94" s="36">
        <v>1920</v>
      </c>
      <c r="F94" s="64">
        <v>500</v>
      </c>
      <c r="G94" s="56">
        <f t="shared" si="7"/>
        <v>960000</v>
      </c>
      <c r="H94" s="87"/>
      <c r="I94" s="87"/>
      <c r="J94" s="87"/>
      <c r="K94" s="87"/>
      <c r="L94" s="87"/>
      <c r="M94" s="87"/>
      <c r="N94" s="87"/>
      <c r="O94" s="87"/>
      <c r="P94" s="87"/>
      <c r="Q94" s="87">
        <v>498</v>
      </c>
      <c r="R94" s="87"/>
      <c r="S94" s="87"/>
      <c r="T94" s="96"/>
      <c r="U94" s="96"/>
      <c r="V94" s="96"/>
    </row>
    <row r="95" spans="1:22" ht="142.5" customHeight="1">
      <c r="A95" s="39">
        <v>81</v>
      </c>
      <c r="B95" s="110" t="s">
        <v>268</v>
      </c>
      <c r="C95" s="12" t="s">
        <v>265</v>
      </c>
      <c r="D95" s="72" t="s">
        <v>34</v>
      </c>
      <c r="E95" s="72">
        <v>4300</v>
      </c>
      <c r="F95" s="73">
        <v>10000</v>
      </c>
      <c r="G95" s="74">
        <f>E95*F95</f>
        <v>43000000</v>
      </c>
      <c r="H95" s="87">
        <v>9960</v>
      </c>
      <c r="I95" s="87">
        <v>10000</v>
      </c>
      <c r="J95" s="87"/>
      <c r="K95" s="87"/>
      <c r="L95" s="87"/>
      <c r="M95" s="87"/>
      <c r="N95" s="87"/>
      <c r="O95" s="87"/>
      <c r="P95" s="87"/>
      <c r="Q95" s="87">
        <v>9995</v>
      </c>
      <c r="R95" s="87"/>
      <c r="S95" s="87"/>
      <c r="T95" s="96"/>
      <c r="U95" s="96"/>
      <c r="V95" s="96"/>
    </row>
    <row r="96" spans="1:22" ht="48" customHeight="1">
      <c r="A96" s="47"/>
      <c r="B96" s="30" t="s">
        <v>164</v>
      </c>
      <c r="C96" s="112"/>
      <c r="D96" s="75"/>
      <c r="E96" s="75"/>
      <c r="F96" s="75"/>
      <c r="G96" s="76"/>
      <c r="H96" s="87"/>
      <c r="I96" s="87"/>
      <c r="J96" s="87"/>
      <c r="K96" s="87"/>
      <c r="L96" s="87"/>
      <c r="M96" s="87"/>
      <c r="N96" s="87"/>
      <c r="O96" s="87"/>
      <c r="P96" s="87"/>
      <c r="Q96" s="87"/>
      <c r="R96" s="87"/>
      <c r="S96" s="87"/>
      <c r="T96" s="96"/>
      <c r="U96" s="96"/>
      <c r="V96" s="96"/>
    </row>
    <row r="97" spans="1:22">
      <c r="A97" s="47">
        <v>82</v>
      </c>
      <c r="B97" s="113" t="s">
        <v>165</v>
      </c>
      <c r="C97" s="14" t="s">
        <v>166</v>
      </c>
      <c r="D97" s="77" t="s">
        <v>49</v>
      </c>
      <c r="E97" s="36">
        <v>17</v>
      </c>
      <c r="F97" s="52">
        <v>1280070</v>
      </c>
      <c r="G97" s="56">
        <f>E97*F97</f>
        <v>21761190</v>
      </c>
      <c r="H97" s="87"/>
      <c r="I97" s="87"/>
      <c r="J97" s="87"/>
      <c r="K97" s="87"/>
      <c r="L97" s="87"/>
      <c r="M97" s="87"/>
      <c r="N97" s="87"/>
      <c r="O97" s="87"/>
      <c r="P97" s="87">
        <v>1280069</v>
      </c>
      <c r="Q97" s="87"/>
      <c r="R97" s="87"/>
      <c r="S97" s="87"/>
      <c r="T97" s="96"/>
      <c r="U97" s="96"/>
      <c r="V97" s="96"/>
    </row>
    <row r="98" spans="1:22" ht="33" customHeight="1">
      <c r="A98" s="48">
        <v>83</v>
      </c>
      <c r="B98" s="14" t="s">
        <v>167</v>
      </c>
      <c r="C98" s="3" t="s">
        <v>168</v>
      </c>
      <c r="D98" s="78" t="s">
        <v>49</v>
      </c>
      <c r="E98" s="36">
        <v>30</v>
      </c>
      <c r="F98" s="52">
        <v>32016</v>
      </c>
      <c r="G98" s="56">
        <f t="shared" ref="G98:G104" si="8">E98*F98</f>
        <v>960480</v>
      </c>
      <c r="H98" s="87"/>
      <c r="I98" s="87"/>
      <c r="J98" s="87"/>
      <c r="K98" s="87"/>
      <c r="L98" s="87"/>
      <c r="M98" s="87"/>
      <c r="N98" s="87"/>
      <c r="O98" s="87"/>
      <c r="P98" s="87">
        <v>32015</v>
      </c>
      <c r="Q98" s="96"/>
      <c r="R98" s="87"/>
      <c r="S98" s="87"/>
      <c r="T98" s="96"/>
      <c r="U98" s="96"/>
      <c r="V98" s="96"/>
    </row>
    <row r="99" spans="1:22" ht="22.5">
      <c r="A99" s="48">
        <v>84</v>
      </c>
      <c r="B99" s="14" t="s">
        <v>169</v>
      </c>
      <c r="C99" s="14" t="s">
        <v>170</v>
      </c>
      <c r="D99" s="79" t="s">
        <v>49</v>
      </c>
      <c r="E99" s="36">
        <v>15</v>
      </c>
      <c r="F99" s="36">
        <v>352658</v>
      </c>
      <c r="G99" s="56">
        <f t="shared" si="8"/>
        <v>5289870</v>
      </c>
      <c r="H99" s="87"/>
      <c r="I99" s="87"/>
      <c r="J99" s="87"/>
      <c r="K99" s="87"/>
      <c r="L99" s="87"/>
      <c r="M99" s="87"/>
      <c r="N99" s="87"/>
      <c r="O99" s="87"/>
      <c r="P99" s="87">
        <v>352657</v>
      </c>
      <c r="Q99" s="96"/>
      <c r="R99" s="87"/>
      <c r="S99" s="87"/>
      <c r="T99" s="96"/>
      <c r="U99" s="96"/>
      <c r="V99" s="96"/>
    </row>
    <row r="100" spans="1:22" ht="33.75">
      <c r="A100" s="48">
        <v>85</v>
      </c>
      <c r="B100" s="14" t="s">
        <v>171</v>
      </c>
      <c r="C100" s="14" t="s">
        <v>172</v>
      </c>
      <c r="D100" s="79" t="s">
        <v>49</v>
      </c>
      <c r="E100" s="36">
        <v>2</v>
      </c>
      <c r="F100" s="52">
        <v>68141</v>
      </c>
      <c r="G100" s="56">
        <f t="shared" si="8"/>
        <v>136282</v>
      </c>
      <c r="H100" s="87"/>
      <c r="I100" s="87"/>
      <c r="J100" s="87"/>
      <c r="K100" s="87"/>
      <c r="L100" s="87"/>
      <c r="M100" s="87"/>
      <c r="N100" s="87"/>
      <c r="O100" s="87"/>
      <c r="P100" s="87">
        <v>68140</v>
      </c>
      <c r="Q100" s="96"/>
      <c r="R100" s="87"/>
      <c r="S100" s="87"/>
      <c r="T100" s="96"/>
      <c r="U100" s="96"/>
      <c r="V100" s="96"/>
    </row>
    <row r="101" spans="1:22" ht="45">
      <c r="A101" s="48">
        <v>86</v>
      </c>
      <c r="B101" s="14" t="s">
        <v>173</v>
      </c>
      <c r="C101" s="14" t="s">
        <v>174</v>
      </c>
      <c r="D101" s="79" t="s">
        <v>49</v>
      </c>
      <c r="E101" s="36">
        <v>4</v>
      </c>
      <c r="F101" s="36">
        <v>76781</v>
      </c>
      <c r="G101" s="56">
        <f t="shared" si="8"/>
        <v>307124</v>
      </c>
      <c r="H101" s="87"/>
      <c r="I101" s="87"/>
      <c r="J101" s="87"/>
      <c r="K101" s="87"/>
      <c r="L101" s="87"/>
      <c r="M101" s="87"/>
      <c r="N101" s="87"/>
      <c r="O101" s="87"/>
      <c r="P101" s="87">
        <v>76780</v>
      </c>
      <c r="Q101" s="96"/>
      <c r="R101" s="87"/>
      <c r="S101" s="87"/>
      <c r="T101" s="96"/>
      <c r="U101" s="96"/>
      <c r="V101" s="96"/>
    </row>
    <row r="102" spans="1:22" ht="33.75">
      <c r="A102" s="48">
        <v>87</v>
      </c>
      <c r="B102" s="31" t="s">
        <v>175</v>
      </c>
      <c r="C102" s="31" t="s">
        <v>176</v>
      </c>
      <c r="D102" s="79" t="s">
        <v>49</v>
      </c>
      <c r="E102" s="36">
        <v>26</v>
      </c>
      <c r="F102" s="52">
        <v>356430</v>
      </c>
      <c r="G102" s="56">
        <f t="shared" si="8"/>
        <v>9267180</v>
      </c>
      <c r="H102" s="87"/>
      <c r="I102" s="87"/>
      <c r="J102" s="87"/>
      <c r="K102" s="87"/>
      <c r="L102" s="87"/>
      <c r="M102" s="87"/>
      <c r="N102" s="87"/>
      <c r="O102" s="87"/>
      <c r="P102" s="87">
        <v>356429</v>
      </c>
      <c r="Q102" s="96"/>
      <c r="R102" s="87"/>
      <c r="S102" s="87"/>
      <c r="T102" s="96"/>
      <c r="U102" s="96"/>
      <c r="V102" s="96"/>
    </row>
    <row r="103" spans="1:22" ht="33.75">
      <c r="A103" s="48">
        <v>88</v>
      </c>
      <c r="B103" s="14" t="s">
        <v>177</v>
      </c>
      <c r="C103" s="14" t="s">
        <v>178</v>
      </c>
      <c r="D103" s="78" t="s">
        <v>49</v>
      </c>
      <c r="E103" s="36">
        <v>21</v>
      </c>
      <c r="F103" s="36">
        <v>47986</v>
      </c>
      <c r="G103" s="56">
        <f t="shared" si="8"/>
        <v>1007706</v>
      </c>
      <c r="H103" s="87"/>
      <c r="I103" s="87"/>
      <c r="J103" s="87"/>
      <c r="K103" s="87"/>
      <c r="L103" s="87"/>
      <c r="M103" s="87"/>
      <c r="N103" s="87"/>
      <c r="O103" s="87"/>
      <c r="P103" s="87">
        <v>47985</v>
      </c>
      <c r="Q103" s="96"/>
      <c r="R103" s="87"/>
      <c r="S103" s="87"/>
      <c r="T103" s="96"/>
      <c r="U103" s="96"/>
      <c r="V103" s="96"/>
    </row>
    <row r="104" spans="1:22" ht="45">
      <c r="A104" s="48">
        <v>89</v>
      </c>
      <c r="B104" s="14" t="s">
        <v>179</v>
      </c>
      <c r="C104" s="14" t="s">
        <v>180</v>
      </c>
      <c r="D104" s="78" t="s">
        <v>49</v>
      </c>
      <c r="E104" s="36">
        <v>9</v>
      </c>
      <c r="F104" s="36">
        <v>50760</v>
      </c>
      <c r="G104" s="56">
        <f t="shared" si="8"/>
        <v>456840</v>
      </c>
      <c r="H104" s="87"/>
      <c r="I104" s="87"/>
      <c r="J104" s="87"/>
      <c r="K104" s="87"/>
      <c r="L104" s="87"/>
      <c r="M104" s="87"/>
      <c r="N104" s="87"/>
      <c r="O104" s="87"/>
      <c r="P104" s="87">
        <v>50759</v>
      </c>
      <c r="Q104" s="96"/>
      <c r="R104" s="87"/>
      <c r="S104" s="87"/>
      <c r="T104" s="96"/>
      <c r="U104" s="96"/>
      <c r="V104" s="96"/>
    </row>
    <row r="105" spans="1:22" ht="42">
      <c r="A105" s="49"/>
      <c r="B105" s="32" t="s">
        <v>181</v>
      </c>
      <c r="C105" s="32"/>
      <c r="D105" s="53"/>
      <c r="E105" s="80"/>
      <c r="F105" s="80"/>
      <c r="G105" s="81"/>
      <c r="H105" s="87"/>
      <c r="I105" s="87"/>
      <c r="J105" s="87"/>
      <c r="K105" s="87"/>
      <c r="L105" s="87"/>
      <c r="M105" s="87"/>
      <c r="N105" s="87"/>
      <c r="O105" s="87"/>
      <c r="P105" s="87"/>
      <c r="Q105" s="87"/>
      <c r="R105" s="87"/>
      <c r="S105" s="87"/>
      <c r="T105" s="96"/>
      <c r="U105" s="96"/>
      <c r="V105" s="96"/>
    </row>
    <row r="106" spans="1:22" ht="51.75" customHeight="1">
      <c r="A106" s="39">
        <v>90</v>
      </c>
      <c r="B106" s="33" t="s">
        <v>183</v>
      </c>
      <c r="C106" s="34" t="s">
        <v>184</v>
      </c>
      <c r="D106" s="53" t="s">
        <v>49</v>
      </c>
      <c r="E106" s="80">
        <v>3</v>
      </c>
      <c r="F106" s="80">
        <v>327500</v>
      </c>
      <c r="G106" s="70">
        <f>E106*F106</f>
        <v>982500</v>
      </c>
      <c r="H106" s="87"/>
      <c r="I106" s="87"/>
      <c r="J106" s="87"/>
      <c r="K106" s="87"/>
      <c r="L106" s="87"/>
      <c r="M106" s="87"/>
      <c r="N106" s="87"/>
      <c r="O106" s="87">
        <v>327500</v>
      </c>
      <c r="P106" s="87"/>
      <c r="Q106" s="87"/>
      <c r="R106" s="87"/>
      <c r="S106" s="87"/>
      <c r="T106" s="96"/>
      <c r="U106" s="96"/>
      <c r="V106" s="96"/>
    </row>
    <row r="107" spans="1:22" ht="126">
      <c r="A107" s="39">
        <v>91</v>
      </c>
      <c r="B107" s="33" t="s">
        <v>185</v>
      </c>
      <c r="C107" s="34" t="s">
        <v>186</v>
      </c>
      <c r="D107" s="53" t="s">
        <v>49</v>
      </c>
      <c r="E107" s="80">
        <v>3</v>
      </c>
      <c r="F107" s="80">
        <v>40000</v>
      </c>
      <c r="G107" s="70">
        <f t="shared" ref="G107:G112" si="9">E107*F107</f>
        <v>120000</v>
      </c>
      <c r="H107" s="87"/>
      <c r="I107" s="87"/>
      <c r="J107" s="87"/>
      <c r="K107" s="87"/>
      <c r="L107" s="87"/>
      <c r="M107" s="87"/>
      <c r="N107" s="87"/>
      <c r="O107" s="87">
        <v>40000</v>
      </c>
      <c r="P107" s="87"/>
      <c r="Q107" s="87"/>
      <c r="R107" s="87"/>
      <c r="S107" s="87"/>
      <c r="T107" s="96"/>
      <c r="U107" s="96"/>
      <c r="V107" s="96"/>
    </row>
    <row r="108" spans="1:22" ht="58.5" customHeight="1">
      <c r="A108" s="39">
        <v>92</v>
      </c>
      <c r="B108" s="33" t="s">
        <v>187</v>
      </c>
      <c r="C108" s="34" t="s">
        <v>188</v>
      </c>
      <c r="D108" s="53" t="s">
        <v>49</v>
      </c>
      <c r="E108" s="80">
        <v>2</v>
      </c>
      <c r="F108" s="80">
        <v>1316300</v>
      </c>
      <c r="G108" s="70">
        <f t="shared" si="9"/>
        <v>2632600</v>
      </c>
      <c r="H108" s="87"/>
      <c r="I108" s="87"/>
      <c r="J108" s="87"/>
      <c r="K108" s="87"/>
      <c r="L108" s="87"/>
      <c r="M108" s="87"/>
      <c r="N108" s="87"/>
      <c r="O108" s="87">
        <v>1316300</v>
      </c>
      <c r="P108" s="87"/>
      <c r="Q108" s="87"/>
      <c r="R108" s="87"/>
      <c r="S108" s="87"/>
      <c r="T108" s="96"/>
      <c r="U108" s="96"/>
      <c r="V108" s="96"/>
    </row>
    <row r="109" spans="1:22" ht="52.5">
      <c r="A109" s="39">
        <v>93</v>
      </c>
      <c r="B109" s="33" t="s">
        <v>189</v>
      </c>
      <c r="C109" s="34" t="s">
        <v>190</v>
      </c>
      <c r="D109" s="53" t="s">
        <v>49</v>
      </c>
      <c r="E109" s="80">
        <v>3</v>
      </c>
      <c r="F109" s="80">
        <v>1654200</v>
      </c>
      <c r="G109" s="70">
        <f t="shared" si="9"/>
        <v>4962600</v>
      </c>
      <c r="H109" s="87"/>
      <c r="I109" s="87"/>
      <c r="J109" s="87"/>
      <c r="K109" s="87"/>
      <c r="L109" s="87"/>
      <c r="M109" s="87"/>
      <c r="N109" s="87"/>
      <c r="O109" s="87">
        <v>1654200</v>
      </c>
      <c r="P109" s="87"/>
      <c r="Q109" s="87"/>
      <c r="R109" s="87"/>
      <c r="S109" s="87"/>
      <c r="T109" s="96"/>
      <c r="U109" s="96"/>
      <c r="V109" s="96"/>
    </row>
    <row r="110" spans="1:22" ht="68.25" customHeight="1">
      <c r="A110" s="39">
        <v>94</v>
      </c>
      <c r="B110" s="33" t="s">
        <v>191</v>
      </c>
      <c r="C110" s="35" t="s">
        <v>192</v>
      </c>
      <c r="D110" s="53" t="s">
        <v>49</v>
      </c>
      <c r="E110" s="80">
        <v>10</v>
      </c>
      <c r="F110" s="80">
        <v>40000</v>
      </c>
      <c r="G110" s="70">
        <f t="shared" si="9"/>
        <v>400000</v>
      </c>
      <c r="H110" s="87"/>
      <c r="I110" s="87"/>
      <c r="J110" s="87"/>
      <c r="K110" s="87"/>
      <c r="L110" s="87"/>
      <c r="M110" s="87"/>
      <c r="N110" s="87"/>
      <c r="O110" s="87">
        <v>40000</v>
      </c>
      <c r="P110" s="87"/>
      <c r="Q110" s="87"/>
      <c r="R110" s="87"/>
      <c r="S110" s="87"/>
      <c r="T110" s="96"/>
      <c r="U110" s="96"/>
      <c r="V110" s="96"/>
    </row>
    <row r="111" spans="1:22" ht="52.5">
      <c r="A111" s="39">
        <v>95</v>
      </c>
      <c r="B111" s="33" t="s">
        <v>193</v>
      </c>
      <c r="C111" s="34" t="s">
        <v>194</v>
      </c>
      <c r="D111" s="53" t="s">
        <v>49</v>
      </c>
      <c r="E111" s="80">
        <v>1</v>
      </c>
      <c r="F111" s="80">
        <v>85500</v>
      </c>
      <c r="G111" s="70">
        <f t="shared" si="9"/>
        <v>85500</v>
      </c>
      <c r="H111" s="87"/>
      <c r="I111" s="87"/>
      <c r="J111" s="87"/>
      <c r="K111" s="87"/>
      <c r="L111" s="87"/>
      <c r="M111" s="87"/>
      <c r="N111" s="87"/>
      <c r="O111" s="87">
        <v>85500</v>
      </c>
      <c r="P111" s="87"/>
      <c r="Q111" s="87"/>
      <c r="R111" s="87"/>
      <c r="S111" s="87"/>
      <c r="T111" s="96"/>
      <c r="U111" s="96"/>
      <c r="V111" s="96"/>
    </row>
    <row r="112" spans="1:22" ht="50.25" customHeight="1">
      <c r="A112" s="39">
        <v>96</v>
      </c>
      <c r="B112" s="33" t="s">
        <v>195</v>
      </c>
      <c r="C112" s="34" t="s">
        <v>196</v>
      </c>
      <c r="D112" s="53" t="s">
        <v>49</v>
      </c>
      <c r="E112" s="80">
        <v>1</v>
      </c>
      <c r="F112" s="80">
        <v>84300</v>
      </c>
      <c r="G112" s="70">
        <f t="shared" si="9"/>
        <v>84300</v>
      </c>
      <c r="H112" s="87"/>
      <c r="I112" s="87"/>
      <c r="J112" s="87"/>
      <c r="K112" s="87"/>
      <c r="L112" s="87"/>
      <c r="M112" s="87"/>
      <c r="N112" s="87"/>
      <c r="O112" s="87">
        <v>84300</v>
      </c>
      <c r="P112" s="87"/>
      <c r="Q112" s="87"/>
      <c r="R112" s="87"/>
      <c r="S112" s="87"/>
      <c r="T112" s="96"/>
      <c r="U112" s="96"/>
      <c r="V112" s="96"/>
    </row>
    <row r="113" spans="1:22" ht="94.5">
      <c r="A113" s="41"/>
      <c r="B113" s="32" t="s">
        <v>197</v>
      </c>
      <c r="C113" s="32"/>
      <c r="D113" s="53" t="s">
        <v>182</v>
      </c>
      <c r="E113" s="82">
        <v>1</v>
      </c>
      <c r="F113" s="83"/>
      <c r="G113" s="81"/>
      <c r="H113" s="87"/>
      <c r="I113" s="87"/>
      <c r="J113" s="87"/>
      <c r="K113" s="87"/>
      <c r="L113" s="87"/>
      <c r="M113" s="87"/>
      <c r="N113" s="87"/>
      <c r="O113" s="87"/>
      <c r="P113" s="87"/>
      <c r="Q113" s="87"/>
      <c r="R113" s="87"/>
      <c r="S113" s="87"/>
      <c r="T113" s="96"/>
      <c r="U113" s="96"/>
      <c r="V113" s="96"/>
    </row>
    <row r="114" spans="1:22" ht="30.75" customHeight="1">
      <c r="A114" s="47">
        <v>97</v>
      </c>
      <c r="B114" s="2" t="s">
        <v>198</v>
      </c>
      <c r="C114" s="2" t="s">
        <v>199</v>
      </c>
      <c r="D114" s="78" t="s">
        <v>34</v>
      </c>
      <c r="E114" s="82">
        <v>7</v>
      </c>
      <c r="F114" s="84">
        <v>31920</v>
      </c>
      <c r="G114" s="70">
        <f t="shared" ref="G114:G140" si="10">E114*F114</f>
        <v>223440</v>
      </c>
      <c r="H114" s="87"/>
      <c r="I114" s="87"/>
      <c r="J114" s="87"/>
      <c r="K114" s="87"/>
      <c r="L114" s="87"/>
      <c r="M114" s="87"/>
      <c r="N114" s="87"/>
      <c r="O114" s="87"/>
      <c r="P114" s="87"/>
      <c r="Q114" s="87"/>
      <c r="R114" s="87"/>
      <c r="S114" s="87"/>
      <c r="T114" s="96"/>
      <c r="U114" s="96"/>
      <c r="V114" s="96"/>
    </row>
    <row r="115" spans="1:22" ht="22.5">
      <c r="A115" s="41">
        <v>98</v>
      </c>
      <c r="B115" s="2" t="s">
        <v>200</v>
      </c>
      <c r="C115" s="2" t="s">
        <v>201</v>
      </c>
      <c r="D115" s="78" t="s">
        <v>34</v>
      </c>
      <c r="E115" s="82">
        <v>8</v>
      </c>
      <c r="F115" s="84">
        <v>72200</v>
      </c>
      <c r="G115" s="70">
        <f t="shared" si="10"/>
        <v>577600</v>
      </c>
      <c r="H115" s="87"/>
      <c r="I115" s="87"/>
      <c r="J115" s="87"/>
      <c r="K115" s="87"/>
      <c r="L115" s="87"/>
      <c r="M115" s="87"/>
      <c r="N115" s="87"/>
      <c r="O115" s="87"/>
      <c r="P115" s="87"/>
      <c r="Q115" s="87"/>
      <c r="R115" s="87"/>
      <c r="S115" s="87"/>
      <c r="T115" s="96"/>
      <c r="U115" s="96"/>
      <c r="V115" s="96"/>
    </row>
    <row r="116" spans="1:22" ht="33.75">
      <c r="A116" s="41">
        <v>99</v>
      </c>
      <c r="B116" s="2" t="s">
        <v>202</v>
      </c>
      <c r="C116" s="2" t="s">
        <v>203</v>
      </c>
      <c r="D116" s="78" t="s">
        <v>34</v>
      </c>
      <c r="E116" s="82">
        <v>8</v>
      </c>
      <c r="F116" s="84">
        <v>32680</v>
      </c>
      <c r="G116" s="70">
        <f t="shared" si="10"/>
        <v>261440</v>
      </c>
      <c r="H116" s="87"/>
      <c r="I116" s="87"/>
      <c r="J116" s="87"/>
      <c r="K116" s="87"/>
      <c r="L116" s="87"/>
      <c r="M116" s="87"/>
      <c r="N116" s="87"/>
      <c r="O116" s="87"/>
      <c r="P116" s="87"/>
      <c r="Q116" s="87"/>
      <c r="R116" s="87"/>
      <c r="S116" s="87"/>
      <c r="T116" s="96"/>
      <c r="U116" s="96"/>
      <c r="V116" s="96"/>
    </row>
    <row r="117" spans="1:22" ht="33.75">
      <c r="A117" s="41">
        <v>100</v>
      </c>
      <c r="B117" s="2" t="s">
        <v>204</v>
      </c>
      <c r="C117" s="3" t="s">
        <v>205</v>
      </c>
      <c r="D117" s="53" t="s">
        <v>49</v>
      </c>
      <c r="E117" s="82">
        <v>9</v>
      </c>
      <c r="F117" s="84">
        <v>84360</v>
      </c>
      <c r="G117" s="70">
        <f t="shared" si="10"/>
        <v>759240</v>
      </c>
      <c r="H117" s="87"/>
      <c r="I117" s="87"/>
      <c r="J117" s="87"/>
      <c r="K117" s="87"/>
      <c r="L117" s="87"/>
      <c r="M117" s="87"/>
      <c r="N117" s="87"/>
      <c r="O117" s="87"/>
      <c r="P117" s="87"/>
      <c r="Q117" s="87"/>
      <c r="R117" s="87"/>
      <c r="S117" s="87"/>
      <c r="T117" s="96"/>
      <c r="U117" s="96"/>
      <c r="V117" s="96"/>
    </row>
    <row r="118" spans="1:22" ht="22.5">
      <c r="A118" s="41">
        <v>101</v>
      </c>
      <c r="B118" s="2" t="s">
        <v>206</v>
      </c>
      <c r="C118" s="2" t="s">
        <v>207</v>
      </c>
      <c r="D118" s="53" t="s">
        <v>49</v>
      </c>
      <c r="E118" s="82">
        <v>2</v>
      </c>
      <c r="F118" s="84">
        <v>30400</v>
      </c>
      <c r="G118" s="70">
        <f t="shared" si="10"/>
        <v>60800</v>
      </c>
      <c r="H118" s="87"/>
      <c r="I118" s="87"/>
      <c r="J118" s="87"/>
      <c r="K118" s="87"/>
      <c r="L118" s="87"/>
      <c r="M118" s="87"/>
      <c r="N118" s="87"/>
      <c r="O118" s="87"/>
      <c r="P118" s="87"/>
      <c r="Q118" s="87"/>
      <c r="R118" s="87"/>
      <c r="S118" s="87"/>
      <c r="T118" s="96"/>
      <c r="U118" s="96"/>
      <c r="V118" s="96"/>
    </row>
    <row r="119" spans="1:22">
      <c r="A119" s="41">
        <v>102</v>
      </c>
      <c r="B119" s="2" t="s">
        <v>208</v>
      </c>
      <c r="C119" s="2" t="s">
        <v>209</v>
      </c>
      <c r="D119" s="53" t="s">
        <v>49</v>
      </c>
      <c r="E119" s="82">
        <v>2</v>
      </c>
      <c r="F119" s="84">
        <v>26600</v>
      </c>
      <c r="G119" s="70">
        <f t="shared" si="10"/>
        <v>53200</v>
      </c>
      <c r="H119" s="87"/>
      <c r="I119" s="87"/>
      <c r="J119" s="87"/>
      <c r="K119" s="87"/>
      <c r="L119" s="87"/>
      <c r="M119" s="87"/>
      <c r="N119" s="87"/>
      <c r="O119" s="87"/>
      <c r="P119" s="87"/>
      <c r="Q119" s="87"/>
      <c r="R119" s="87"/>
      <c r="S119" s="87"/>
      <c r="T119" s="96"/>
      <c r="U119" s="96"/>
      <c r="V119" s="96"/>
    </row>
    <row r="120" spans="1:22" ht="22.5">
      <c r="A120" s="41">
        <v>103</v>
      </c>
      <c r="B120" s="2" t="s">
        <v>210</v>
      </c>
      <c r="C120" s="29" t="s">
        <v>210</v>
      </c>
      <c r="D120" s="53" t="s">
        <v>49</v>
      </c>
      <c r="E120" s="82">
        <v>2</v>
      </c>
      <c r="F120" s="84">
        <v>42560</v>
      </c>
      <c r="G120" s="70">
        <f t="shared" si="10"/>
        <v>85120</v>
      </c>
      <c r="H120" s="87"/>
      <c r="I120" s="87"/>
      <c r="J120" s="87"/>
      <c r="K120" s="87"/>
      <c r="L120" s="87"/>
      <c r="M120" s="87"/>
      <c r="N120" s="87"/>
      <c r="O120" s="87"/>
      <c r="P120" s="87"/>
      <c r="Q120" s="87"/>
      <c r="R120" s="87"/>
      <c r="S120" s="87"/>
      <c r="T120" s="96"/>
      <c r="U120" s="96"/>
      <c r="V120" s="96"/>
    </row>
    <row r="121" spans="1:22" ht="49.5" customHeight="1">
      <c r="A121" s="41">
        <v>104</v>
      </c>
      <c r="B121" s="2" t="s">
        <v>211</v>
      </c>
      <c r="C121" s="5" t="s">
        <v>212</v>
      </c>
      <c r="D121" s="53" t="s">
        <v>49</v>
      </c>
      <c r="E121" s="82">
        <v>67</v>
      </c>
      <c r="F121" s="84">
        <v>56269</v>
      </c>
      <c r="G121" s="70">
        <f t="shared" si="10"/>
        <v>3770023</v>
      </c>
      <c r="H121" s="87"/>
      <c r="I121" s="87"/>
      <c r="J121" s="87"/>
      <c r="K121" s="87"/>
      <c r="L121" s="87"/>
      <c r="M121" s="87"/>
      <c r="N121" s="87"/>
      <c r="O121" s="87"/>
      <c r="P121" s="87"/>
      <c r="Q121" s="87"/>
      <c r="R121" s="87"/>
      <c r="S121" s="87"/>
      <c r="T121" s="96"/>
      <c r="U121" s="96"/>
      <c r="V121" s="96"/>
    </row>
    <row r="122" spans="1:22" ht="42.75" customHeight="1">
      <c r="A122" s="41">
        <v>105</v>
      </c>
      <c r="B122" s="2" t="s">
        <v>213</v>
      </c>
      <c r="C122" s="3" t="s">
        <v>214</v>
      </c>
      <c r="D122" s="53" t="s">
        <v>34</v>
      </c>
      <c r="E122" s="82">
        <v>5</v>
      </c>
      <c r="F122" s="84">
        <v>74679</v>
      </c>
      <c r="G122" s="70">
        <f t="shared" si="10"/>
        <v>373395</v>
      </c>
      <c r="H122" s="87"/>
      <c r="I122" s="87"/>
      <c r="J122" s="87"/>
      <c r="K122" s="87"/>
      <c r="L122" s="87"/>
      <c r="M122" s="87"/>
      <c r="N122" s="87"/>
      <c r="O122" s="87"/>
      <c r="P122" s="87"/>
      <c r="Q122" s="87"/>
      <c r="R122" s="87"/>
      <c r="S122" s="87"/>
      <c r="T122" s="96"/>
      <c r="U122" s="96"/>
      <c r="V122" s="96"/>
    </row>
    <row r="123" spans="1:22" ht="42.75" customHeight="1">
      <c r="A123" s="41">
        <v>106</v>
      </c>
      <c r="B123" s="36" t="s">
        <v>215</v>
      </c>
      <c r="C123" s="3" t="s">
        <v>216</v>
      </c>
      <c r="D123" s="53" t="s">
        <v>34</v>
      </c>
      <c r="E123" s="82">
        <v>3</v>
      </c>
      <c r="F123" s="84">
        <v>63289</v>
      </c>
      <c r="G123" s="70">
        <f t="shared" si="10"/>
        <v>189867</v>
      </c>
      <c r="H123" s="87"/>
      <c r="I123" s="87"/>
      <c r="J123" s="87"/>
      <c r="K123" s="87"/>
      <c r="L123" s="87"/>
      <c r="M123" s="87"/>
      <c r="N123" s="87"/>
      <c r="O123" s="87"/>
      <c r="P123" s="87"/>
      <c r="Q123" s="87"/>
      <c r="R123" s="87"/>
      <c r="S123" s="87"/>
      <c r="T123" s="96"/>
      <c r="U123" s="96"/>
      <c r="V123" s="96"/>
    </row>
    <row r="124" spans="1:22" ht="43.5" customHeight="1">
      <c r="A124" s="41">
        <v>107</v>
      </c>
      <c r="B124" s="2" t="s">
        <v>217</v>
      </c>
      <c r="C124" s="3" t="s">
        <v>218</v>
      </c>
      <c r="D124" s="53" t="s">
        <v>49</v>
      </c>
      <c r="E124" s="82">
        <v>67</v>
      </c>
      <c r="F124" s="84">
        <v>276819</v>
      </c>
      <c r="G124" s="70">
        <f t="shared" si="10"/>
        <v>18546873</v>
      </c>
      <c r="H124" s="87"/>
      <c r="I124" s="87"/>
      <c r="J124" s="87"/>
      <c r="K124" s="87"/>
      <c r="L124" s="87"/>
      <c r="M124" s="87"/>
      <c r="N124" s="87"/>
      <c r="O124" s="87"/>
      <c r="P124" s="87"/>
      <c r="Q124" s="87"/>
      <c r="R124" s="87"/>
      <c r="S124" s="87"/>
      <c r="T124" s="96"/>
      <c r="U124" s="96"/>
      <c r="V124" s="96"/>
    </row>
    <row r="125" spans="1:22" ht="28.5" customHeight="1">
      <c r="A125" s="41">
        <v>108</v>
      </c>
      <c r="B125" s="2" t="s">
        <v>219</v>
      </c>
      <c r="C125" s="3" t="s">
        <v>220</v>
      </c>
      <c r="D125" s="53" t="s">
        <v>34</v>
      </c>
      <c r="E125" s="82">
        <v>3</v>
      </c>
      <c r="F125" s="84">
        <v>57760</v>
      </c>
      <c r="G125" s="70">
        <f t="shared" si="10"/>
        <v>173280</v>
      </c>
      <c r="H125" s="87"/>
      <c r="I125" s="87"/>
      <c r="J125" s="87"/>
      <c r="K125" s="87"/>
      <c r="L125" s="87"/>
      <c r="M125" s="87"/>
      <c r="N125" s="87"/>
      <c r="O125" s="87"/>
      <c r="P125" s="87"/>
      <c r="Q125" s="87"/>
      <c r="R125" s="87"/>
      <c r="S125" s="87"/>
      <c r="T125" s="96"/>
      <c r="U125" s="96"/>
      <c r="V125" s="96"/>
    </row>
    <row r="126" spans="1:22" ht="29.25" customHeight="1">
      <c r="A126" s="41">
        <v>109</v>
      </c>
      <c r="B126" s="2" t="s">
        <v>221</v>
      </c>
      <c r="C126" s="3" t="s">
        <v>222</v>
      </c>
      <c r="D126" s="53" t="s">
        <v>34</v>
      </c>
      <c r="E126" s="82">
        <v>5</v>
      </c>
      <c r="F126" s="84">
        <v>63289</v>
      </c>
      <c r="G126" s="70">
        <f t="shared" si="10"/>
        <v>316445</v>
      </c>
      <c r="H126" s="87"/>
      <c r="I126" s="87"/>
      <c r="J126" s="87"/>
      <c r="K126" s="87"/>
      <c r="L126" s="87"/>
      <c r="M126" s="87"/>
      <c r="N126" s="87"/>
      <c r="O126" s="87"/>
      <c r="P126" s="87"/>
      <c r="Q126" s="87"/>
      <c r="R126" s="87"/>
      <c r="S126" s="87"/>
      <c r="T126" s="96"/>
      <c r="U126" s="96"/>
      <c r="V126" s="96"/>
    </row>
    <row r="127" spans="1:22" ht="42" customHeight="1">
      <c r="A127" s="41">
        <v>110</v>
      </c>
      <c r="B127" s="2" t="s">
        <v>223</v>
      </c>
      <c r="C127" s="3" t="s">
        <v>224</v>
      </c>
      <c r="D127" s="53" t="s">
        <v>49</v>
      </c>
      <c r="E127" s="82">
        <v>67</v>
      </c>
      <c r="F127" s="84">
        <v>99199</v>
      </c>
      <c r="G127" s="70">
        <f t="shared" si="10"/>
        <v>6646333</v>
      </c>
      <c r="H127" s="87"/>
      <c r="I127" s="87"/>
      <c r="J127" s="87"/>
      <c r="K127" s="87"/>
      <c r="L127" s="87"/>
      <c r="M127" s="87"/>
      <c r="N127" s="87"/>
      <c r="O127" s="87"/>
      <c r="P127" s="87"/>
      <c r="Q127" s="87"/>
      <c r="R127" s="87"/>
      <c r="S127" s="87"/>
      <c r="T127" s="96"/>
      <c r="U127" s="96"/>
      <c r="V127" s="96"/>
    </row>
    <row r="128" spans="1:22" ht="24" customHeight="1">
      <c r="A128" s="41">
        <v>111</v>
      </c>
      <c r="B128" s="2" t="s">
        <v>225</v>
      </c>
      <c r="C128" s="3" t="s">
        <v>226</v>
      </c>
      <c r="D128" s="53" t="s">
        <v>34</v>
      </c>
      <c r="E128" s="82">
        <v>3</v>
      </c>
      <c r="F128" s="84">
        <v>63295</v>
      </c>
      <c r="G128" s="70">
        <f t="shared" si="10"/>
        <v>189885</v>
      </c>
      <c r="H128" s="87"/>
      <c r="I128" s="87"/>
      <c r="J128" s="87"/>
      <c r="K128" s="87"/>
      <c r="L128" s="87"/>
      <c r="M128" s="87"/>
      <c r="N128" s="87"/>
      <c r="O128" s="87"/>
      <c r="P128" s="87"/>
      <c r="Q128" s="87"/>
      <c r="R128" s="87"/>
      <c r="S128" s="87"/>
      <c r="T128" s="96"/>
      <c r="U128" s="96"/>
      <c r="V128" s="96"/>
    </row>
    <row r="129" spans="1:22" ht="22.5" customHeight="1">
      <c r="A129" s="41">
        <v>112</v>
      </c>
      <c r="B129" s="2" t="s">
        <v>227</v>
      </c>
      <c r="C129" s="3" t="s">
        <v>228</v>
      </c>
      <c r="D129" s="53" t="s">
        <v>34</v>
      </c>
      <c r="E129" s="82">
        <v>5</v>
      </c>
      <c r="F129" s="84">
        <v>80369</v>
      </c>
      <c r="G129" s="70">
        <f t="shared" si="10"/>
        <v>401845</v>
      </c>
      <c r="H129" s="87"/>
      <c r="I129" s="87"/>
      <c r="J129" s="87"/>
      <c r="K129" s="87"/>
      <c r="L129" s="87"/>
      <c r="M129" s="87"/>
      <c r="N129" s="87"/>
      <c r="O129" s="87"/>
      <c r="P129" s="87"/>
      <c r="Q129" s="87"/>
      <c r="R129" s="87"/>
      <c r="S129" s="87"/>
      <c r="T129" s="96"/>
      <c r="U129" s="96"/>
      <c r="V129" s="96"/>
    </row>
    <row r="130" spans="1:22" ht="29.25" customHeight="1">
      <c r="A130" s="41">
        <v>113</v>
      </c>
      <c r="B130" s="2" t="s">
        <v>229</v>
      </c>
      <c r="C130" s="3" t="s">
        <v>230</v>
      </c>
      <c r="D130" s="78" t="s">
        <v>49</v>
      </c>
      <c r="E130" s="82">
        <v>67</v>
      </c>
      <c r="F130" s="84">
        <v>139080</v>
      </c>
      <c r="G130" s="70">
        <f t="shared" si="10"/>
        <v>9318360</v>
      </c>
      <c r="H130" s="87"/>
      <c r="I130" s="87"/>
      <c r="J130" s="87"/>
      <c r="K130" s="87"/>
      <c r="L130" s="87"/>
      <c r="M130" s="87"/>
      <c r="N130" s="87"/>
      <c r="O130" s="87"/>
      <c r="P130" s="87"/>
      <c r="Q130" s="87"/>
      <c r="R130" s="87"/>
      <c r="S130" s="87"/>
      <c r="T130" s="96"/>
      <c r="U130" s="96"/>
      <c r="V130" s="96"/>
    </row>
    <row r="131" spans="1:22" ht="15.75" customHeight="1">
      <c r="A131" s="41">
        <v>114</v>
      </c>
      <c r="B131" s="2" t="s">
        <v>231</v>
      </c>
      <c r="C131" s="3" t="s">
        <v>232</v>
      </c>
      <c r="D131" s="78" t="s">
        <v>34</v>
      </c>
      <c r="E131" s="82">
        <v>3</v>
      </c>
      <c r="F131" s="84">
        <v>80369</v>
      </c>
      <c r="G131" s="70">
        <f t="shared" si="10"/>
        <v>241107</v>
      </c>
      <c r="H131" s="87"/>
      <c r="I131" s="87"/>
      <c r="J131" s="87"/>
      <c r="K131" s="87"/>
      <c r="L131" s="87"/>
      <c r="M131" s="87"/>
      <c r="N131" s="87"/>
      <c r="O131" s="87"/>
      <c r="P131" s="87"/>
      <c r="Q131" s="87"/>
      <c r="R131" s="87"/>
      <c r="S131" s="87"/>
      <c r="T131" s="96"/>
      <c r="U131" s="96"/>
      <c r="V131" s="96"/>
    </row>
    <row r="132" spans="1:22" ht="18" customHeight="1">
      <c r="A132" s="41">
        <v>115</v>
      </c>
      <c r="B132" s="2" t="s">
        <v>233</v>
      </c>
      <c r="C132" s="3" t="s">
        <v>234</v>
      </c>
      <c r="D132" s="78" t="s">
        <v>34</v>
      </c>
      <c r="E132" s="82">
        <v>5</v>
      </c>
      <c r="F132" s="84">
        <v>63289</v>
      </c>
      <c r="G132" s="70">
        <f t="shared" si="10"/>
        <v>316445</v>
      </c>
      <c r="H132" s="87"/>
      <c r="I132" s="87"/>
      <c r="J132" s="87"/>
      <c r="K132" s="87"/>
      <c r="L132" s="87"/>
      <c r="M132" s="87"/>
      <c r="N132" s="87"/>
      <c r="O132" s="87"/>
      <c r="P132" s="87"/>
      <c r="Q132" s="87"/>
      <c r="R132" s="87"/>
      <c r="S132" s="87"/>
      <c r="T132" s="96"/>
      <c r="U132" s="96"/>
      <c r="V132" s="96"/>
    </row>
    <row r="133" spans="1:22" ht="85.5" customHeight="1">
      <c r="A133" s="41">
        <v>116</v>
      </c>
      <c r="B133" s="14" t="s">
        <v>235</v>
      </c>
      <c r="C133" s="12" t="s">
        <v>236</v>
      </c>
      <c r="D133" s="53" t="s">
        <v>34</v>
      </c>
      <c r="E133" s="82">
        <v>240</v>
      </c>
      <c r="F133" s="80">
        <v>92400</v>
      </c>
      <c r="G133" s="70">
        <f t="shared" si="10"/>
        <v>22176000</v>
      </c>
      <c r="H133" s="87"/>
      <c r="I133" s="87"/>
      <c r="J133" s="87">
        <v>92400</v>
      </c>
      <c r="K133" s="87"/>
      <c r="L133" s="87"/>
      <c r="M133" s="87"/>
      <c r="N133" s="87"/>
      <c r="O133" s="87"/>
      <c r="P133" s="87"/>
      <c r="Q133" s="87">
        <v>92395</v>
      </c>
      <c r="R133" s="87"/>
      <c r="S133" s="87"/>
      <c r="T133" s="96"/>
      <c r="U133" s="96"/>
      <c r="V133" s="96"/>
    </row>
    <row r="134" spans="1:22" ht="60.75" customHeight="1">
      <c r="A134" s="41">
        <v>117</v>
      </c>
      <c r="B134" s="14" t="s">
        <v>263</v>
      </c>
      <c r="C134" s="13" t="s">
        <v>262</v>
      </c>
      <c r="D134" s="71" t="s">
        <v>34</v>
      </c>
      <c r="E134" s="71">
        <v>210</v>
      </c>
      <c r="F134" s="36">
        <v>92000</v>
      </c>
      <c r="G134" s="70">
        <f>E134*F134</f>
        <v>19320000</v>
      </c>
      <c r="H134" s="87">
        <v>91950</v>
      </c>
      <c r="I134" s="86">
        <v>92000</v>
      </c>
      <c r="J134" s="87"/>
      <c r="K134" s="87"/>
      <c r="L134" s="87"/>
      <c r="M134" s="87"/>
      <c r="N134" s="87"/>
      <c r="O134" s="87"/>
      <c r="P134" s="87"/>
      <c r="Q134" s="87"/>
      <c r="R134" s="87"/>
      <c r="S134" s="87"/>
      <c r="T134" s="96"/>
      <c r="U134" s="96"/>
      <c r="V134" s="96"/>
    </row>
    <row r="135" spans="1:22" ht="27" customHeight="1">
      <c r="A135" s="41">
        <v>118</v>
      </c>
      <c r="B135" s="2" t="s">
        <v>237</v>
      </c>
      <c r="C135" s="14" t="s">
        <v>238</v>
      </c>
      <c r="D135" s="53" t="s">
        <v>49</v>
      </c>
      <c r="E135" s="36">
        <v>135</v>
      </c>
      <c r="F135" s="36">
        <v>20000</v>
      </c>
      <c r="G135" s="70">
        <f t="shared" si="10"/>
        <v>2700000</v>
      </c>
      <c r="H135" s="87"/>
      <c r="I135" s="87"/>
      <c r="J135" s="87"/>
      <c r="K135" s="87"/>
      <c r="L135" s="87"/>
      <c r="M135" s="87"/>
      <c r="N135" s="87"/>
      <c r="O135" s="87"/>
      <c r="P135" s="87"/>
      <c r="Q135" s="87"/>
      <c r="R135" s="87"/>
      <c r="S135" s="87"/>
      <c r="T135" s="96"/>
      <c r="U135" s="96"/>
      <c r="V135" s="96"/>
    </row>
    <row r="136" spans="1:22" ht="35.25" customHeight="1">
      <c r="A136" s="41">
        <v>119</v>
      </c>
      <c r="B136" s="2" t="s">
        <v>239</v>
      </c>
      <c r="C136" s="17" t="s">
        <v>240</v>
      </c>
      <c r="D136" s="71" t="s">
        <v>34</v>
      </c>
      <c r="E136" s="71">
        <v>5000</v>
      </c>
      <c r="F136" s="71">
        <v>1590</v>
      </c>
      <c r="G136" s="70">
        <f t="shared" si="10"/>
        <v>7950000</v>
      </c>
      <c r="H136" s="87"/>
      <c r="I136" s="87"/>
      <c r="J136" s="87"/>
      <c r="K136" s="87"/>
      <c r="L136" s="87"/>
      <c r="M136" s="87"/>
      <c r="N136" s="87"/>
      <c r="O136" s="87"/>
      <c r="P136" s="87"/>
      <c r="Q136" s="87"/>
      <c r="R136" s="87"/>
      <c r="S136" s="87"/>
      <c r="T136" s="96"/>
      <c r="U136" s="96"/>
      <c r="V136" s="96"/>
    </row>
    <row r="137" spans="1:22" ht="48" customHeight="1">
      <c r="A137" s="41">
        <v>120</v>
      </c>
      <c r="B137" s="2" t="s">
        <v>241</v>
      </c>
      <c r="C137" s="2" t="s">
        <v>242</v>
      </c>
      <c r="D137" s="71" t="s">
        <v>49</v>
      </c>
      <c r="E137" s="71">
        <v>4</v>
      </c>
      <c r="F137" s="71">
        <v>750000</v>
      </c>
      <c r="G137" s="70">
        <f t="shared" si="10"/>
        <v>3000000</v>
      </c>
      <c r="H137" s="87">
        <v>749900</v>
      </c>
      <c r="I137" s="86">
        <v>750000</v>
      </c>
      <c r="J137" s="87"/>
      <c r="K137" s="87"/>
      <c r="L137" s="87"/>
      <c r="M137" s="87"/>
      <c r="N137" s="87"/>
      <c r="O137" s="87"/>
      <c r="P137" s="87"/>
      <c r="Q137" s="87"/>
      <c r="R137" s="87"/>
      <c r="S137" s="87"/>
      <c r="T137" s="96"/>
      <c r="U137" s="96"/>
      <c r="V137" s="96"/>
    </row>
    <row r="138" spans="1:22" ht="50.25" customHeight="1">
      <c r="A138" s="41">
        <v>121</v>
      </c>
      <c r="B138" s="2" t="s">
        <v>243</v>
      </c>
      <c r="C138" s="12" t="s">
        <v>244</v>
      </c>
      <c r="D138" s="71" t="s">
        <v>34</v>
      </c>
      <c r="E138" s="71">
        <v>210</v>
      </c>
      <c r="F138" s="71">
        <v>82620</v>
      </c>
      <c r="G138" s="70">
        <f t="shared" si="10"/>
        <v>17350200</v>
      </c>
      <c r="H138" s="87"/>
      <c r="I138" s="87"/>
      <c r="J138" s="87">
        <v>82620</v>
      </c>
      <c r="K138" s="87"/>
      <c r="L138" s="87"/>
      <c r="M138" s="87"/>
      <c r="N138" s="87"/>
      <c r="O138" s="87"/>
      <c r="P138" s="87"/>
      <c r="Q138" s="87">
        <v>82615</v>
      </c>
      <c r="R138" s="87"/>
      <c r="S138" s="87"/>
      <c r="T138" s="96"/>
      <c r="U138" s="96"/>
      <c r="V138" s="96"/>
    </row>
    <row r="139" spans="1:22" ht="65.25" customHeight="1">
      <c r="A139" s="41">
        <v>122</v>
      </c>
      <c r="B139" s="14" t="s">
        <v>245</v>
      </c>
      <c r="C139" s="12" t="s">
        <v>246</v>
      </c>
      <c r="D139" s="53" t="s">
        <v>34</v>
      </c>
      <c r="E139" s="53">
        <v>450</v>
      </c>
      <c r="F139" s="53">
        <v>22500</v>
      </c>
      <c r="G139" s="70">
        <f t="shared" si="10"/>
        <v>10125000</v>
      </c>
      <c r="H139" s="87"/>
      <c r="I139" s="87"/>
      <c r="J139" s="98">
        <v>22500</v>
      </c>
      <c r="K139" s="87"/>
      <c r="L139" s="87"/>
      <c r="M139" s="87"/>
      <c r="N139" s="87"/>
      <c r="O139" s="87"/>
      <c r="P139" s="87"/>
      <c r="Q139" s="87"/>
      <c r="R139" s="87"/>
      <c r="S139" s="87"/>
      <c r="T139" s="96"/>
      <c r="U139" s="96"/>
      <c r="V139" s="96"/>
    </row>
    <row r="140" spans="1:22" ht="54" customHeight="1">
      <c r="A140" s="41">
        <v>123</v>
      </c>
      <c r="B140" s="100" t="s">
        <v>247</v>
      </c>
      <c r="C140" s="13" t="s">
        <v>264</v>
      </c>
      <c r="D140" s="53" t="s">
        <v>34</v>
      </c>
      <c r="E140" s="53">
        <v>450</v>
      </c>
      <c r="F140" s="53">
        <v>89700</v>
      </c>
      <c r="G140" s="70">
        <f t="shared" si="10"/>
        <v>40365000</v>
      </c>
      <c r="H140" s="87"/>
      <c r="I140" s="87"/>
      <c r="J140" s="87">
        <v>89700</v>
      </c>
      <c r="K140" s="87"/>
      <c r="L140" s="87"/>
      <c r="M140" s="87"/>
      <c r="N140" s="87"/>
      <c r="O140" s="87"/>
      <c r="P140" s="87"/>
      <c r="Q140" s="87">
        <v>89695</v>
      </c>
      <c r="R140" s="87"/>
      <c r="S140" s="87"/>
      <c r="T140" s="96"/>
      <c r="U140" s="96"/>
      <c r="V140" s="96"/>
    </row>
    <row r="141" spans="1:22" ht="56.25">
      <c r="A141" s="41">
        <v>124</v>
      </c>
      <c r="B141" s="2" t="s">
        <v>248</v>
      </c>
      <c r="C141" s="2" t="s">
        <v>248</v>
      </c>
      <c r="D141" s="53" t="s">
        <v>34</v>
      </c>
      <c r="E141" s="53">
        <v>10000</v>
      </c>
      <c r="F141" s="53">
        <v>43</v>
      </c>
      <c r="G141" s="54">
        <f>E141*F141</f>
        <v>430000</v>
      </c>
      <c r="H141" s="87"/>
      <c r="I141" s="87"/>
      <c r="J141" s="87"/>
      <c r="K141" s="87"/>
      <c r="L141" s="87"/>
      <c r="M141" s="87"/>
      <c r="N141" s="87"/>
      <c r="O141" s="87"/>
      <c r="P141" s="87"/>
      <c r="Q141" s="87"/>
      <c r="R141" s="87"/>
      <c r="S141" s="87"/>
      <c r="T141" s="96"/>
      <c r="U141" s="96"/>
      <c r="V141" s="96"/>
    </row>
    <row r="142" spans="1:22">
      <c r="A142" s="41">
        <v>125</v>
      </c>
      <c r="B142" s="114" t="s">
        <v>93</v>
      </c>
      <c r="C142" s="37" t="s">
        <v>94</v>
      </c>
      <c r="D142" s="36" t="s">
        <v>95</v>
      </c>
      <c r="E142" s="36">
        <v>1</v>
      </c>
      <c r="F142" s="36">
        <v>5500</v>
      </c>
      <c r="G142" s="54">
        <f t="shared" ref="G142:G149" si="11">E142*F142</f>
        <v>5500</v>
      </c>
      <c r="H142" s="87"/>
      <c r="I142" s="87"/>
      <c r="J142" s="87"/>
      <c r="K142" s="87">
        <v>5500</v>
      </c>
      <c r="L142" s="87"/>
      <c r="M142" s="87"/>
      <c r="N142" s="87">
        <v>3100</v>
      </c>
      <c r="O142" s="87"/>
      <c r="P142" s="87"/>
      <c r="Q142" s="87"/>
      <c r="R142" s="87"/>
      <c r="S142" s="87"/>
      <c r="T142" s="96"/>
      <c r="U142" s="96"/>
      <c r="V142" s="96"/>
    </row>
    <row r="143" spans="1:22">
      <c r="A143" s="41">
        <v>126</v>
      </c>
      <c r="B143" s="114" t="s">
        <v>96</v>
      </c>
      <c r="C143" s="37" t="s">
        <v>97</v>
      </c>
      <c r="D143" s="36" t="s">
        <v>9</v>
      </c>
      <c r="E143" s="36">
        <v>1</v>
      </c>
      <c r="F143" s="36">
        <v>2500</v>
      </c>
      <c r="G143" s="54">
        <f t="shared" si="11"/>
        <v>2500</v>
      </c>
      <c r="H143" s="87"/>
      <c r="I143" s="87"/>
      <c r="J143" s="87"/>
      <c r="K143" s="87"/>
      <c r="L143" s="87"/>
      <c r="M143" s="87"/>
      <c r="N143" s="87">
        <v>2500</v>
      </c>
      <c r="O143" s="87"/>
      <c r="P143" s="87"/>
      <c r="Q143" s="87"/>
      <c r="R143" s="87"/>
      <c r="S143" s="87"/>
      <c r="T143" s="96"/>
      <c r="U143" s="96"/>
      <c r="V143" s="96"/>
    </row>
    <row r="144" spans="1:22">
      <c r="A144" s="41">
        <v>127</v>
      </c>
      <c r="B144" s="2" t="s">
        <v>249</v>
      </c>
      <c r="C144" s="33" t="s">
        <v>250</v>
      </c>
      <c r="D144" s="36" t="s">
        <v>95</v>
      </c>
      <c r="E144" s="36">
        <v>1</v>
      </c>
      <c r="F144" s="36">
        <v>2000</v>
      </c>
      <c r="G144" s="54">
        <f t="shared" si="11"/>
        <v>2000</v>
      </c>
      <c r="H144" s="87"/>
      <c r="I144" s="87"/>
      <c r="J144" s="87"/>
      <c r="K144" s="87"/>
      <c r="L144" s="87"/>
      <c r="M144" s="87"/>
      <c r="N144" s="87">
        <v>2000</v>
      </c>
      <c r="O144" s="87"/>
      <c r="P144" s="87"/>
      <c r="Q144" s="87"/>
      <c r="R144" s="87"/>
      <c r="S144" s="87"/>
      <c r="T144" s="96"/>
      <c r="U144" s="96"/>
      <c r="V144" s="96"/>
    </row>
    <row r="145" spans="1:22">
      <c r="A145" s="41">
        <v>128</v>
      </c>
      <c r="B145" s="2" t="s">
        <v>251</v>
      </c>
      <c r="C145" s="2" t="s">
        <v>252</v>
      </c>
      <c r="D145" s="36" t="s">
        <v>9</v>
      </c>
      <c r="E145" s="36">
        <v>1</v>
      </c>
      <c r="F145" s="36">
        <v>6900</v>
      </c>
      <c r="G145" s="54">
        <f t="shared" si="11"/>
        <v>6900</v>
      </c>
      <c r="H145" s="87"/>
      <c r="I145" s="87"/>
      <c r="J145" s="87"/>
      <c r="K145" s="87">
        <v>6900</v>
      </c>
      <c r="L145" s="87"/>
      <c r="M145" s="87"/>
      <c r="N145" s="87">
        <v>3100</v>
      </c>
      <c r="O145" s="87"/>
      <c r="P145" s="87"/>
      <c r="Q145" s="87"/>
      <c r="R145" s="87"/>
      <c r="S145" s="87"/>
      <c r="T145" s="96"/>
      <c r="U145" s="96"/>
      <c r="V145" s="96"/>
    </row>
    <row r="146" spans="1:22">
      <c r="A146" s="41">
        <v>129</v>
      </c>
      <c r="B146" s="2" t="s">
        <v>253</v>
      </c>
      <c r="C146" s="38" t="s">
        <v>254</v>
      </c>
      <c r="D146" s="36" t="s">
        <v>95</v>
      </c>
      <c r="E146" s="36">
        <v>1</v>
      </c>
      <c r="F146" s="36">
        <v>26000</v>
      </c>
      <c r="G146" s="54">
        <f t="shared" si="11"/>
        <v>26000</v>
      </c>
      <c r="H146" s="87"/>
      <c r="I146" s="87"/>
      <c r="J146" s="87"/>
      <c r="K146" s="87">
        <v>25000</v>
      </c>
      <c r="L146" s="87"/>
      <c r="M146" s="87"/>
      <c r="N146" s="87">
        <v>6000</v>
      </c>
      <c r="O146" s="87"/>
      <c r="P146" s="87"/>
      <c r="Q146" s="87"/>
      <c r="R146" s="87"/>
      <c r="S146" s="87"/>
      <c r="T146" s="96"/>
      <c r="U146" s="96"/>
      <c r="V146" s="96"/>
    </row>
    <row r="147" spans="1:22">
      <c r="A147" s="41">
        <v>130</v>
      </c>
      <c r="B147" s="2" t="s">
        <v>255</v>
      </c>
      <c r="C147" s="33" t="s">
        <v>256</v>
      </c>
      <c r="D147" s="36" t="s">
        <v>9</v>
      </c>
      <c r="E147" s="36">
        <v>1</v>
      </c>
      <c r="F147" s="36">
        <v>5500</v>
      </c>
      <c r="G147" s="54">
        <f t="shared" si="11"/>
        <v>5500</v>
      </c>
      <c r="H147" s="87"/>
      <c r="I147" s="87"/>
      <c r="J147" s="87"/>
      <c r="K147" s="87"/>
      <c r="L147" s="87"/>
      <c r="M147" s="87"/>
      <c r="N147" s="87">
        <v>5500</v>
      </c>
      <c r="O147" s="87"/>
      <c r="P147" s="87"/>
      <c r="Q147" s="87"/>
      <c r="R147" s="87"/>
      <c r="S147" s="87"/>
      <c r="T147" s="96"/>
      <c r="U147" s="96"/>
      <c r="V147" s="96"/>
    </row>
    <row r="148" spans="1:22" ht="45">
      <c r="A148" s="41">
        <v>131</v>
      </c>
      <c r="B148" s="2" t="s">
        <v>257</v>
      </c>
      <c r="C148" s="2" t="s">
        <v>258</v>
      </c>
      <c r="D148" s="36" t="s">
        <v>34</v>
      </c>
      <c r="E148" s="36">
        <v>500</v>
      </c>
      <c r="F148" s="36">
        <v>590</v>
      </c>
      <c r="G148" s="54">
        <f t="shared" si="11"/>
        <v>295000</v>
      </c>
      <c r="H148" s="87"/>
      <c r="I148" s="87"/>
      <c r="J148" s="87"/>
      <c r="K148" s="87">
        <v>579</v>
      </c>
      <c r="L148" s="87"/>
      <c r="M148" s="87"/>
      <c r="N148" s="87"/>
      <c r="O148" s="87"/>
      <c r="P148" s="87"/>
      <c r="Q148" s="87"/>
      <c r="R148" s="87">
        <v>297</v>
      </c>
      <c r="S148" s="87"/>
      <c r="T148" s="96"/>
      <c r="U148" s="96"/>
      <c r="V148" s="96"/>
    </row>
    <row r="149" spans="1:22" ht="56.25">
      <c r="A149" s="41">
        <v>132</v>
      </c>
      <c r="B149" s="7" t="s">
        <v>259</v>
      </c>
      <c r="C149" s="7" t="s">
        <v>260</v>
      </c>
      <c r="D149" s="78" t="s">
        <v>261</v>
      </c>
      <c r="E149" s="36">
        <v>20000</v>
      </c>
      <c r="F149" s="36">
        <v>33</v>
      </c>
      <c r="G149" s="54">
        <f t="shared" si="11"/>
        <v>660000</v>
      </c>
      <c r="H149" s="87"/>
      <c r="I149" s="87"/>
      <c r="J149" s="87"/>
      <c r="K149" s="87">
        <v>32.5</v>
      </c>
      <c r="L149" s="86">
        <v>32</v>
      </c>
      <c r="M149" s="98">
        <v>30</v>
      </c>
      <c r="N149" s="87"/>
      <c r="O149" s="87"/>
      <c r="P149" s="87"/>
      <c r="Q149" s="87"/>
      <c r="R149" s="86">
        <v>29</v>
      </c>
      <c r="S149" s="87"/>
      <c r="T149" s="96"/>
      <c r="U149" s="96"/>
      <c r="V149" s="96"/>
    </row>
    <row r="150" spans="1:22">
      <c r="B150" s="85"/>
      <c r="C150" s="85"/>
      <c r="D150" s="85"/>
      <c r="E150" s="85"/>
      <c r="F150" s="85"/>
      <c r="G150" s="85"/>
      <c r="H150" s="85"/>
      <c r="I150" s="85"/>
      <c r="J150" s="85"/>
      <c r="K150" s="85"/>
      <c r="L150" s="85"/>
      <c r="M150" s="85"/>
      <c r="N150" s="85"/>
      <c r="O150" s="85"/>
      <c r="P150" s="85"/>
      <c r="Q150" s="85"/>
      <c r="R150" s="85"/>
      <c r="S150" s="85"/>
      <c r="T150" s="85"/>
      <c r="U150" s="85"/>
      <c r="V150" s="85"/>
    </row>
    <row r="151" spans="1:22">
      <c r="B151" s="85"/>
      <c r="C151" s="85"/>
      <c r="D151" s="85"/>
      <c r="E151" s="85"/>
      <c r="F151" s="85"/>
      <c r="G151" s="85"/>
      <c r="H151" s="85"/>
      <c r="I151" s="85"/>
      <c r="J151" s="85"/>
      <c r="K151" s="85"/>
      <c r="L151" s="85"/>
      <c r="M151" s="85"/>
      <c r="N151" s="85"/>
      <c r="O151" s="85"/>
      <c r="P151" s="85"/>
      <c r="Q151" s="85"/>
      <c r="R151" s="85"/>
      <c r="S151" s="85"/>
      <c r="T151" s="85"/>
      <c r="U151" s="85"/>
      <c r="V151" s="85"/>
    </row>
  </sheetData>
  <pageMargins left="0.25" right="0.25" top="0.75" bottom="0.75" header="0.3" footer="0.3"/>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2020-03-06T05:24:55Z</dcterms:modified>
</cp:coreProperties>
</file>