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60" windowWidth="20490" windowHeight="76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11" i="1" l="1"/>
  <c r="M12" i="1"/>
  <c r="M13" i="1"/>
  <c r="M14" i="1"/>
  <c r="M15" i="1"/>
  <c r="M16" i="1"/>
  <c r="M17" i="1"/>
  <c r="M18" i="1"/>
  <c r="M19" i="1"/>
  <c r="M10" i="1"/>
  <c r="K11" i="1"/>
  <c r="K12" i="1"/>
  <c r="K13" i="1"/>
  <c r="K14" i="1"/>
  <c r="K15" i="1"/>
  <c r="K16" i="1"/>
  <c r="K17" i="1"/>
  <c r="K18" i="1"/>
  <c r="K19" i="1"/>
  <c r="K10" i="1"/>
  <c r="I11" i="1"/>
  <c r="I12" i="1"/>
  <c r="I13" i="1"/>
  <c r="I14" i="1"/>
  <c r="I15" i="1"/>
  <c r="I16" i="1"/>
  <c r="I17" i="1"/>
  <c r="I18" i="1"/>
  <c r="I19" i="1"/>
  <c r="I10" i="1"/>
  <c r="G11" i="1"/>
  <c r="G10" i="1"/>
</calcChain>
</file>

<file path=xl/sharedStrings.xml><?xml version="1.0" encoding="utf-8"?>
<sst xmlns="http://schemas.openxmlformats.org/spreadsheetml/2006/main" count="48" uniqueCount="38">
  <si>
    <t xml:space="preserve">                 Заявка на медицинские изделия для стационара РБ </t>
  </si>
  <si>
    <t>№п/п</t>
  </si>
  <si>
    <t>Наименование потенциального поставщика</t>
  </si>
  <si>
    <t>дата и время поданной заявки</t>
  </si>
  <si>
    <t>БИН /ИИН</t>
  </si>
  <si>
    <t xml:space="preserve">Наименование </t>
  </si>
  <si>
    <t>№</t>
  </si>
  <si>
    <t>Кол-во</t>
  </si>
  <si>
    <t>ед.</t>
  </si>
  <si>
    <t>Цена за ед.</t>
  </si>
  <si>
    <t>Итого сумма</t>
  </si>
  <si>
    <t>шт</t>
  </si>
  <si>
    <t>ТОО "Компания "Медсервис ПВЛ""</t>
  </si>
  <si>
    <t>ИП Маслова С.Л.</t>
  </si>
  <si>
    <t>020240005932</t>
  </si>
  <si>
    <t>631106450351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</si>
  <si>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№49 от 10 декабря 2021 года</t>
    </r>
    <r>
      <rPr>
        <sz val="12"/>
        <color theme="1"/>
        <rFont val="Times New Roman"/>
        <family val="1"/>
        <charset val="204"/>
      </rPr>
      <t xml:space="preserve">
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
КГП на ПХВ «Иртышская районная больница»,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10 календарных дней, до 31 декабря 2021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09-00 часов 03 декабря 2021 года до 09-00 часов, 10 декабря 2021 года
5) Дата, время и место вскрытия конвертов: 15-00 часов, 10 декабря 2021 года, по адресу с. Иртышск, ул. Кожаберген батыра, 15, КГП на ПХВ «Иртышская РБ»2</t>
    </r>
  </si>
  <si>
    <t>Игла-бабочка №24</t>
  </si>
  <si>
    <t>КБУ 5л желтый кл. "Б"</t>
  </si>
  <si>
    <t xml:space="preserve">мочеприемник 2л одноразовый </t>
  </si>
  <si>
    <t>Система одноразовая для ифуз.</t>
  </si>
  <si>
    <t>шприц 2,0гр</t>
  </si>
  <si>
    <t>шприц 5,0гр</t>
  </si>
  <si>
    <t>шприц 10,0гр</t>
  </si>
  <si>
    <t>шприц 20,0гр</t>
  </si>
  <si>
    <t>к-р фолея №14</t>
  </si>
  <si>
    <t>упак.</t>
  </si>
  <si>
    <t>итого</t>
  </si>
  <si>
    <t>ТОО "Rainbow-Astana"</t>
  </si>
  <si>
    <t>экспресс тесты на ВИЧ №25</t>
  </si>
  <si>
    <t>09.12.2021 15.30</t>
  </si>
  <si>
    <t>ТОО "Медсервис ПВЛ"</t>
  </si>
  <si>
    <t>09.12.2021 12:31</t>
  </si>
  <si>
    <t>09.12.2021 11.40</t>
  </si>
  <si>
    <t>140840013296</t>
  </si>
  <si>
    <t>Победителем по лоту №2,4,6 признать ТОО "Rainbow-Astana"</t>
  </si>
  <si>
    <t>Победителем по лоту №5,8 признать ИП "Маслова С.Л."</t>
  </si>
  <si>
    <t>Победителем по лоту №3,7,9 признать ТОО "Компания "Медсервис ПВЛ""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</si>
</sst>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/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2" borderId="1" xfId="0" applyFont="1" applyFill="1" applyBorder="1"/>
    <xf numFmtId="0" fontId="0" fillId="0" borderId="0" xfId="0"/>
    <xf numFmtId="2" fontId="1" fillId="0" borderId="1" xfId="0" applyNumberFormat="1" applyFont="1" applyBorder="1"/>
    <xf numFmtId="0" fontId="1" fillId="0" borderId="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/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7" xfId="0" applyBorder="1"/>
    <xf numFmtId="0" fontId="1" fillId="0" borderId="3" xfId="0" applyFont="1" applyBorder="1" applyAlignment="1">
      <alignment horizontal="center" vertical="top"/>
    </xf>
    <xf numFmtId="49" fontId="4" fillId="0" borderId="1" xfId="0" applyNumberFormat="1" applyFont="1" applyBorder="1" applyAlignment="1"/>
    <xf numFmtId="49" fontId="0" fillId="0" borderId="0" xfId="0" applyNumberFormat="1"/>
    <xf numFmtId="49" fontId="1" fillId="0" borderId="0" xfId="0" applyNumberFormat="1" applyFont="1" applyAlignment="1">
      <alignment horizontal="left"/>
    </xf>
    <xf numFmtId="49" fontId="1" fillId="0" borderId="9" xfId="0" applyNumberFormat="1" applyFont="1" applyBorder="1" applyAlignment="1">
      <alignment horizontal="center" vertical="top" wrapText="1"/>
    </xf>
    <xf numFmtId="2" fontId="1" fillId="4" borderId="6" xfId="0" applyNumberFormat="1" applyFont="1" applyFill="1" applyBorder="1"/>
    <xf numFmtId="0" fontId="0" fillId="0" borderId="6" xfId="0" applyBorder="1"/>
    <xf numFmtId="2" fontId="0" fillId="0" borderId="0" xfId="0" applyNumberFormat="1" applyAlignment="1">
      <alignment wrapText="1"/>
    </xf>
    <xf numFmtId="2" fontId="1" fillId="0" borderId="6" xfId="0" applyNumberFormat="1" applyFont="1" applyBorder="1"/>
    <xf numFmtId="2" fontId="1" fillId="0" borderId="6" xfId="0" applyNumberFormat="1" applyFont="1" applyFill="1" applyBorder="1"/>
    <xf numFmtId="0" fontId="5" fillId="0" borderId="0" xfId="0" applyFont="1" applyFill="1" applyBorder="1" applyAlignment="1">
      <alignment wrapText="1"/>
    </xf>
    <xf numFmtId="0" fontId="2" fillId="0" borderId="1" xfId="0" applyFont="1" applyBorder="1"/>
    <xf numFmtId="0" fontId="1" fillId="0" borderId="12" xfId="0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0" fontId="4" fillId="0" borderId="1" xfId="0" applyFont="1" applyBorder="1"/>
    <xf numFmtId="0" fontId="4" fillId="0" borderId="4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2" fontId="6" fillId="0" borderId="2" xfId="0" applyNumberFormat="1" applyFont="1" applyBorder="1" applyAlignment="1">
      <alignment horizontal="right"/>
    </xf>
    <xf numFmtId="0" fontId="6" fillId="0" borderId="1" xfId="0" applyFont="1" applyBorder="1"/>
    <xf numFmtId="2" fontId="6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7" fillId="0" borderId="4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2" fontId="4" fillId="0" borderId="1" xfId="0" applyNumberFormat="1" applyFont="1" applyBorder="1"/>
    <xf numFmtId="0" fontId="1" fillId="0" borderId="11" xfId="0" applyFont="1" applyBorder="1" applyAlignment="1">
      <alignment horizontal="center" vertical="top" wrapText="1"/>
    </xf>
    <xf numFmtId="2" fontId="1" fillId="0" borderId="7" xfId="0" applyNumberFormat="1" applyFont="1" applyBorder="1" applyAlignment="1">
      <alignment horizontal="center" vertical="top" wrapText="1"/>
    </xf>
    <xf numFmtId="2" fontId="1" fillId="0" borderId="9" xfId="0" applyNumberFormat="1" applyFont="1" applyBorder="1" applyAlignment="1">
      <alignment horizontal="center" vertical="top" wrapText="1"/>
    </xf>
    <xf numFmtId="2" fontId="1" fillId="3" borderId="6" xfId="0" applyNumberFormat="1" applyFont="1" applyFill="1" applyBorder="1"/>
    <xf numFmtId="0" fontId="0" fillId="3" borderId="6" xfId="0" applyFill="1" applyBorder="1"/>
    <xf numFmtId="49" fontId="4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4"/>
  <sheetViews>
    <sheetView tabSelected="1" topLeftCell="A4" zoomScaleNormal="100" workbookViewId="0">
      <selection activeCell="B17" sqref="B17"/>
    </sheetView>
  </sheetViews>
  <sheetFormatPr defaultRowHeight="15" x14ac:dyDescent="0.25"/>
  <cols>
    <col min="1" max="1" width="6.28515625" customWidth="1"/>
    <col min="2" max="2" width="69.28515625" customWidth="1"/>
    <col min="3" max="3" width="7.85546875" style="11" customWidth="1"/>
    <col min="4" max="4" width="10.85546875" style="11" customWidth="1"/>
    <col min="5" max="5" width="18.85546875" style="19" customWidth="1"/>
    <col min="6" max="6" width="0" hidden="1" customWidth="1"/>
    <col min="7" max="7" width="13.28515625" customWidth="1"/>
    <col min="8" max="8" width="9.140625" style="13"/>
    <col min="9" max="9" width="10.140625" style="13" customWidth="1"/>
    <col min="11" max="11" width="12.28515625" customWidth="1"/>
    <col min="13" max="13" width="12.7109375" customWidth="1"/>
  </cols>
  <sheetData>
    <row r="3" spans="1:13" ht="321.75" customHeight="1" x14ac:dyDescent="0.25">
      <c r="A3" s="2"/>
      <c r="B3" s="32" t="s">
        <v>16</v>
      </c>
      <c r="C3" s="32"/>
      <c r="D3" s="32"/>
      <c r="E3" s="32"/>
      <c r="F3" s="32"/>
      <c r="G3" s="4"/>
    </row>
    <row r="4" spans="1:13" ht="15.75" customHeight="1" x14ac:dyDescent="0.25">
      <c r="A4" s="3" t="s">
        <v>1</v>
      </c>
      <c r="B4" s="3" t="s">
        <v>2</v>
      </c>
      <c r="C4" s="33" t="s">
        <v>3</v>
      </c>
      <c r="D4" s="33"/>
      <c r="E4" s="34" t="s">
        <v>4</v>
      </c>
      <c r="F4" s="35"/>
      <c r="G4" s="5"/>
    </row>
    <row r="5" spans="1:13" s="7" customFormat="1" ht="15.75" customHeight="1" x14ac:dyDescent="0.25">
      <c r="A5" s="3">
        <v>1</v>
      </c>
      <c r="B5" s="6" t="s">
        <v>28</v>
      </c>
      <c r="C5" s="36" t="s">
        <v>30</v>
      </c>
      <c r="D5" s="36"/>
      <c r="E5" s="18" t="s">
        <v>34</v>
      </c>
      <c r="F5" s="10"/>
      <c r="G5" s="5"/>
      <c r="H5" s="13"/>
      <c r="I5" s="13"/>
    </row>
    <row r="6" spans="1:13" s="7" customFormat="1" ht="15.75" customHeight="1" x14ac:dyDescent="0.25">
      <c r="A6" s="3">
        <v>2</v>
      </c>
      <c r="B6" s="6" t="s">
        <v>31</v>
      </c>
      <c r="C6" s="36" t="s">
        <v>32</v>
      </c>
      <c r="D6" s="36"/>
      <c r="E6" s="18" t="s">
        <v>14</v>
      </c>
      <c r="F6" s="10"/>
      <c r="G6" s="5"/>
      <c r="H6" s="13"/>
      <c r="I6" s="13"/>
    </row>
    <row r="7" spans="1:13" ht="15.75" x14ac:dyDescent="0.25">
      <c r="A7" s="28">
        <v>3</v>
      </c>
      <c r="B7" s="6" t="s">
        <v>13</v>
      </c>
      <c r="C7" s="36" t="s">
        <v>33</v>
      </c>
      <c r="D7" s="36"/>
      <c r="E7" s="53" t="s">
        <v>15</v>
      </c>
    </row>
    <row r="8" spans="1:13" ht="15.75" thickBot="1" x14ac:dyDescent="0.3">
      <c r="B8" s="1" t="s">
        <v>0</v>
      </c>
      <c r="C8" s="12"/>
      <c r="D8" s="12"/>
      <c r="E8" s="20"/>
      <c r="F8" s="1"/>
      <c r="G8" s="1"/>
      <c r="H8" s="24"/>
      <c r="I8" s="24"/>
    </row>
    <row r="9" spans="1:13" s="7" customFormat="1" ht="30.75" customHeight="1" thickBot="1" x14ac:dyDescent="0.3">
      <c r="A9" s="16" t="s">
        <v>6</v>
      </c>
      <c r="B9" s="17" t="s">
        <v>5</v>
      </c>
      <c r="C9" s="9" t="s">
        <v>7</v>
      </c>
      <c r="D9" s="9" t="s">
        <v>8</v>
      </c>
      <c r="E9" s="21" t="s">
        <v>9</v>
      </c>
      <c r="F9" s="15"/>
      <c r="G9" s="14" t="s">
        <v>10</v>
      </c>
      <c r="H9" s="30" t="s">
        <v>28</v>
      </c>
      <c r="I9" s="31"/>
      <c r="J9" s="29" t="s">
        <v>13</v>
      </c>
      <c r="K9" s="48"/>
      <c r="L9" s="49" t="s">
        <v>12</v>
      </c>
      <c r="M9" s="50"/>
    </row>
    <row r="10" spans="1:13" ht="15.75" x14ac:dyDescent="0.25">
      <c r="A10" s="37">
        <v>1</v>
      </c>
      <c r="B10" s="38" t="s">
        <v>17</v>
      </c>
      <c r="C10" s="39" t="s">
        <v>11</v>
      </c>
      <c r="D10" s="39">
        <v>100</v>
      </c>
      <c r="E10" s="40">
        <v>76</v>
      </c>
      <c r="F10" s="41"/>
      <c r="G10" s="42">
        <f t="shared" ref="G10:G11" si="0">D10*E10</f>
        <v>7600</v>
      </c>
      <c r="H10" s="22"/>
      <c r="I10" s="26">
        <f>D10*H10</f>
        <v>0</v>
      </c>
      <c r="J10" s="23"/>
      <c r="K10" s="25">
        <f>J10*D10</f>
        <v>0</v>
      </c>
      <c r="L10" s="22"/>
      <c r="M10" s="22">
        <f>D10*L10</f>
        <v>0</v>
      </c>
    </row>
    <row r="11" spans="1:13" s="7" customFormat="1" ht="15.75" x14ac:dyDescent="0.25">
      <c r="A11" s="37">
        <v>2</v>
      </c>
      <c r="B11" s="38" t="s">
        <v>18</v>
      </c>
      <c r="C11" s="39" t="s">
        <v>11</v>
      </c>
      <c r="D11" s="39">
        <v>500</v>
      </c>
      <c r="E11" s="40">
        <v>360</v>
      </c>
      <c r="F11" s="41"/>
      <c r="G11" s="42">
        <f t="shared" si="0"/>
        <v>180000</v>
      </c>
      <c r="H11" s="51">
        <v>169</v>
      </c>
      <c r="I11" s="51">
        <f t="shared" ref="I11:I19" si="1">D11*H11</f>
        <v>84500</v>
      </c>
      <c r="J11" s="23">
        <v>200</v>
      </c>
      <c r="K11" s="25">
        <f t="shared" ref="K11:K19" si="2">J11*D11</f>
        <v>100000</v>
      </c>
      <c r="L11" s="26">
        <v>340</v>
      </c>
      <c r="M11" s="22">
        <f t="shared" ref="M11:M19" si="3">D11*L11</f>
        <v>170000</v>
      </c>
    </row>
    <row r="12" spans="1:13" s="7" customFormat="1" ht="15.75" x14ac:dyDescent="0.25">
      <c r="A12" s="37">
        <v>3</v>
      </c>
      <c r="B12" s="38" t="s">
        <v>19</v>
      </c>
      <c r="C12" s="39" t="s">
        <v>11</v>
      </c>
      <c r="D12" s="39">
        <v>100</v>
      </c>
      <c r="E12" s="40">
        <v>190</v>
      </c>
      <c r="F12" s="41"/>
      <c r="G12" s="42">
        <v>11000</v>
      </c>
      <c r="H12" s="22"/>
      <c r="I12" s="26">
        <f t="shared" si="1"/>
        <v>0</v>
      </c>
      <c r="J12" s="23"/>
      <c r="K12" s="25">
        <f t="shared" si="2"/>
        <v>0</v>
      </c>
      <c r="L12" s="51">
        <v>180</v>
      </c>
      <c r="M12" s="51">
        <f t="shared" si="3"/>
        <v>18000</v>
      </c>
    </row>
    <row r="13" spans="1:13" s="7" customFormat="1" ht="15.75" x14ac:dyDescent="0.25">
      <c r="A13" s="37">
        <v>4</v>
      </c>
      <c r="B13" s="38" t="s">
        <v>20</v>
      </c>
      <c r="C13" s="39" t="s">
        <v>11</v>
      </c>
      <c r="D13" s="39">
        <v>10000</v>
      </c>
      <c r="E13" s="40">
        <v>79</v>
      </c>
      <c r="F13" s="41"/>
      <c r="G13" s="42">
        <v>450000</v>
      </c>
      <c r="H13" s="51">
        <v>72</v>
      </c>
      <c r="I13" s="51">
        <f t="shared" si="1"/>
        <v>720000</v>
      </c>
      <c r="J13" s="23">
        <v>72.8</v>
      </c>
      <c r="K13" s="25">
        <f t="shared" si="2"/>
        <v>728000</v>
      </c>
      <c r="L13" s="22">
        <v>76</v>
      </c>
      <c r="M13" s="22">
        <f t="shared" si="3"/>
        <v>760000</v>
      </c>
    </row>
    <row r="14" spans="1:13" s="7" customFormat="1" ht="15.75" x14ac:dyDescent="0.25">
      <c r="A14" s="37">
        <v>5</v>
      </c>
      <c r="B14" s="38" t="s">
        <v>21</v>
      </c>
      <c r="C14" s="39" t="s">
        <v>11</v>
      </c>
      <c r="D14" s="39">
        <v>5000</v>
      </c>
      <c r="E14" s="40">
        <v>21</v>
      </c>
      <c r="F14" s="41"/>
      <c r="G14" s="42">
        <v>65000</v>
      </c>
      <c r="H14" s="22"/>
      <c r="I14" s="26">
        <f t="shared" si="1"/>
        <v>0</v>
      </c>
      <c r="J14" s="52">
        <v>19.7</v>
      </c>
      <c r="K14" s="51">
        <f t="shared" si="2"/>
        <v>98500</v>
      </c>
      <c r="L14" s="22">
        <v>19.899999999999999</v>
      </c>
      <c r="M14" s="22">
        <f t="shared" si="3"/>
        <v>99500</v>
      </c>
    </row>
    <row r="15" spans="1:13" s="7" customFormat="1" ht="15.75" x14ac:dyDescent="0.25">
      <c r="A15" s="37">
        <v>6</v>
      </c>
      <c r="B15" s="38" t="s">
        <v>22</v>
      </c>
      <c r="C15" s="39" t="s">
        <v>11</v>
      </c>
      <c r="D15" s="39">
        <v>10000</v>
      </c>
      <c r="E15" s="40">
        <v>23</v>
      </c>
      <c r="F15" s="41"/>
      <c r="G15" s="42">
        <v>140000</v>
      </c>
      <c r="H15" s="51">
        <v>21.5</v>
      </c>
      <c r="I15" s="51">
        <f t="shared" si="1"/>
        <v>215000</v>
      </c>
      <c r="J15" s="23">
        <v>22</v>
      </c>
      <c r="K15" s="25">
        <f t="shared" si="2"/>
        <v>220000</v>
      </c>
      <c r="L15" s="22">
        <v>21.9</v>
      </c>
      <c r="M15" s="22">
        <f t="shared" si="3"/>
        <v>219000</v>
      </c>
    </row>
    <row r="16" spans="1:13" s="7" customFormat="1" ht="15.75" x14ac:dyDescent="0.25">
      <c r="A16" s="37">
        <v>7</v>
      </c>
      <c r="B16" s="38" t="s">
        <v>23</v>
      </c>
      <c r="C16" s="39" t="s">
        <v>11</v>
      </c>
      <c r="D16" s="39">
        <v>5000</v>
      </c>
      <c r="E16" s="40">
        <v>36</v>
      </c>
      <c r="F16" s="41"/>
      <c r="G16" s="42">
        <v>85000</v>
      </c>
      <c r="H16" s="22">
        <v>34.9</v>
      </c>
      <c r="I16" s="26">
        <f t="shared" si="1"/>
        <v>174500</v>
      </c>
      <c r="J16" s="23">
        <v>33.9</v>
      </c>
      <c r="K16" s="25">
        <f t="shared" si="2"/>
        <v>169500</v>
      </c>
      <c r="L16" s="51">
        <v>33.9</v>
      </c>
      <c r="M16" s="51">
        <f t="shared" si="3"/>
        <v>169500</v>
      </c>
    </row>
    <row r="17" spans="1:13" s="7" customFormat="1" ht="15.75" x14ac:dyDescent="0.25">
      <c r="A17" s="37">
        <v>8</v>
      </c>
      <c r="B17" s="38" t="s">
        <v>24</v>
      </c>
      <c r="C17" s="39" t="s">
        <v>11</v>
      </c>
      <c r="D17" s="39">
        <v>3000</v>
      </c>
      <c r="E17" s="40">
        <v>49</v>
      </c>
      <c r="F17" s="41"/>
      <c r="G17" s="42">
        <v>78000</v>
      </c>
      <c r="H17" s="22"/>
      <c r="I17" s="26">
        <f t="shared" si="1"/>
        <v>0</v>
      </c>
      <c r="J17" s="52">
        <v>44.6</v>
      </c>
      <c r="K17" s="51">
        <f t="shared" si="2"/>
        <v>133800</v>
      </c>
      <c r="L17" s="22">
        <v>46.9</v>
      </c>
      <c r="M17" s="22">
        <f t="shared" si="3"/>
        <v>140700</v>
      </c>
    </row>
    <row r="18" spans="1:13" s="7" customFormat="1" ht="15.75" x14ac:dyDescent="0.25">
      <c r="A18" s="37">
        <v>9</v>
      </c>
      <c r="B18" s="38" t="s">
        <v>25</v>
      </c>
      <c r="C18" s="39" t="s">
        <v>11</v>
      </c>
      <c r="D18" s="39">
        <v>50</v>
      </c>
      <c r="E18" s="40">
        <v>420</v>
      </c>
      <c r="F18" s="41"/>
      <c r="G18" s="42">
        <v>12650</v>
      </c>
      <c r="H18" s="22"/>
      <c r="I18" s="26">
        <f t="shared" si="1"/>
        <v>0</v>
      </c>
      <c r="J18" s="23"/>
      <c r="K18" s="25">
        <f t="shared" si="2"/>
        <v>0</v>
      </c>
      <c r="L18" s="51">
        <v>410</v>
      </c>
      <c r="M18" s="51">
        <f t="shared" si="3"/>
        <v>20500</v>
      </c>
    </row>
    <row r="19" spans="1:13" s="7" customFormat="1" ht="15.75" x14ac:dyDescent="0.25">
      <c r="A19" s="37">
        <v>10</v>
      </c>
      <c r="B19" s="43" t="s">
        <v>29</v>
      </c>
      <c r="C19" s="39" t="s">
        <v>26</v>
      </c>
      <c r="D19" s="39">
        <v>1</v>
      </c>
      <c r="E19" s="42">
        <v>15500</v>
      </c>
      <c r="F19" s="41"/>
      <c r="G19" s="42">
        <v>15500</v>
      </c>
      <c r="H19" s="22"/>
      <c r="I19" s="26">
        <f t="shared" si="1"/>
        <v>0</v>
      </c>
      <c r="J19" s="23"/>
      <c r="K19" s="25">
        <f t="shared" si="2"/>
        <v>0</v>
      </c>
      <c r="L19" s="22"/>
      <c r="M19" s="22">
        <f t="shared" si="3"/>
        <v>0</v>
      </c>
    </row>
    <row r="20" spans="1:13" ht="15.75" x14ac:dyDescent="0.25">
      <c r="A20" s="41"/>
      <c r="B20" s="44" t="s">
        <v>27</v>
      </c>
      <c r="C20" s="45"/>
      <c r="D20" s="45"/>
      <c r="E20" s="46"/>
      <c r="F20" s="41"/>
      <c r="G20" s="47">
        <v>1044750</v>
      </c>
      <c r="H20" s="8"/>
      <c r="I20" s="8"/>
      <c r="J20" s="8"/>
      <c r="K20" s="8"/>
      <c r="L20" s="8"/>
      <c r="M20" s="8"/>
    </row>
    <row r="22" spans="1:13" x14ac:dyDescent="0.25">
      <c r="B22" s="27" t="s">
        <v>35</v>
      </c>
    </row>
    <row r="23" spans="1:13" x14ac:dyDescent="0.25">
      <c r="B23" s="27" t="s">
        <v>36</v>
      </c>
    </row>
    <row r="24" spans="1:13" x14ac:dyDescent="0.25">
      <c r="B24" s="27" t="s">
        <v>37</v>
      </c>
    </row>
  </sheetData>
  <mergeCells count="10">
    <mergeCell ref="L9:M9"/>
    <mergeCell ref="J9:K9"/>
    <mergeCell ref="B20:E20"/>
    <mergeCell ref="H9:I9"/>
    <mergeCell ref="B3:F3"/>
    <mergeCell ref="C4:D4"/>
    <mergeCell ref="E4:F4"/>
    <mergeCell ref="C5:D5"/>
    <mergeCell ref="C6:D6"/>
    <mergeCell ref="C7:D7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2021-12-10T10:48:33Z</dcterms:modified>
</cp:coreProperties>
</file>