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770" windowHeight="12420"/>
  </bookViews>
  <sheets>
    <sheet name="Лист1" sheetId="1" r:id="rId1"/>
  </sheets>
  <definedNames>
    <definedName name="_xlnm.Print_Titles" localSheetId="0">Лист1!$3:$3</definedName>
  </definedNames>
  <calcPr calcId="152511"/>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5" i="1" l="1"/>
</calcChain>
</file>

<file path=xl/sharedStrings.xml><?xml version="1.0" encoding="utf-8"?>
<sst xmlns="http://schemas.openxmlformats.org/spreadsheetml/2006/main" count="329" uniqueCount="224">
  <si>
    <t>Спиртовые салфетки</t>
  </si>
  <si>
    <t>штука</t>
  </si>
  <si>
    <t>Кран 3-х ходовой, синий венозный</t>
  </si>
  <si>
    <t xml:space="preserve">Комби-стопер </t>
  </si>
  <si>
    <t>Комби-стопер универсальные заглушки, комбинированный наконечник Люэра</t>
  </si>
  <si>
    <t>Рентген пленка 13*18 №100 для ручной проявки</t>
  </si>
  <si>
    <t xml:space="preserve">Пленка рентгеновская медицинская зеленочувствительная используется для общей радиологии высокой контрастности. </t>
  </si>
  <si>
    <t>Рентген пленка 18*24 №100 для ручной проявки</t>
  </si>
  <si>
    <t>Рентген пленка 30*40 №100 для ручной проявки</t>
  </si>
  <si>
    <t>Спинальная игла для спиномозговой анестезии длиной 88 мм, d G27, в наборе с проводниковой иглой (интродюсером).</t>
  </si>
  <si>
    <t>Спинальная игла 27G x 3 1/2"(0.42 х 88 мм)  с проводниковой иглой 22Gх1 3/8 (0,7х35мм). Обязательные технические требования: Расстояние от конца рабочей спинальной иглы до пункционного отверстия - менее 1,0 мм.; Диаметр пункционного отверстия рабочей спинальной иглы - менее 1,0 мл.; Длина инъекционной части иглы-интродюсера - не более 35 мм.; Суммарная длина павильона иглы-интродюсера - не более 20 мм.; Длина «рабочей» части спинальной иглы в сборе с иглой-интродюсером - от конца павильона интродюсера до пункционного конца спинальной иглы - не менее 68 мм.; Тонкостенная игла с заточкой "карандаш" с боковыми отверстием, с держателем, с проводниковой иглой и цветовой кодировкой ручки стилета, атравматичная форма кончика.</t>
  </si>
  <si>
    <t>Спинальная игла для спиномозговой анестезии длиной 103 мм, d G27, в наборе с проводниковой иглой (интродюсером)</t>
  </si>
  <si>
    <t xml:space="preserve">Спинальная игла 27G x 4" (0.42 х 103 мм) с проводниковой иглой 22Gх1 3/8 (0,7х35мм). Обязательные технические требования: Расстояние от конца рабочей спинальной иглы до пункционного отверстия - менее 1,0 мм.; Диаметр пункционного отверстия рабочей спинальной иглы - менее 1,0 мл. Тонкостенная игла с заточкой "карандаш" с боковыми отверстием, с держателем, с проводниковой иглой и цветовой кодировкой ручки стилета, атравматичная форма кончика. </t>
  </si>
  <si>
    <t>Спинальная игла для спиномозговой анестезии длиной 120 мм, d G27.</t>
  </si>
  <si>
    <t>Спинальная игла 27G x 4 3/4" (0.42 х 120 мм). Обязательные технические требования: Расстояние от конца рабочей спинальной иглы до пункционного отверстия - менее 1,0 мм.; Диаметр пункционного отверстия рабочей спинальной иглы - менее 1,0 мл. Тонкостенная игла с заточкой "карандаш" с боковыми отверстием, с держателем и цветовой кодировкой ручки стилета, атравматичная форма кончика</t>
  </si>
  <si>
    <t>Нагревательный элемент для обогревателя медицинскиого детского CBW-1100</t>
  </si>
  <si>
    <t xml:space="preserve">ТЭН предназначен для поддержания необходимой температуры тела пациента. Мощность: 220V 950W. Артикул 29300626. Поставка и установка. Замена производится только специалистом, который прошел обучение у завода Производителя. Обязательное наличие сертификата обучения у производителя. </t>
  </si>
  <si>
    <t xml:space="preserve">Марля медицинская </t>
  </si>
  <si>
    <t xml:space="preserve">В рулонах, плотность 36 г/м2, ширина 90см, 100% хлопок. </t>
  </si>
  <si>
    <t>метр</t>
  </si>
  <si>
    <t>2-х ходовой однократного применения стерильный, латексный с силиконовым покрытием</t>
  </si>
  <si>
    <t xml:space="preserve">Катетер Фолея 18 FR </t>
  </si>
  <si>
    <t xml:space="preserve">Катетер Фолея 22 FR </t>
  </si>
  <si>
    <t xml:space="preserve">Катетер Фолея 26 FR </t>
  </si>
  <si>
    <t>Мини-Спайк</t>
  </si>
  <si>
    <t>фильтр-канюля для аспирации и инъекции в мультидозные флаконы, стандартный наконечник с антибактериальным воздушным фильтром 0.45 μм, зеленый</t>
  </si>
  <si>
    <t>Набор для катетеризации ЦВК, Mono V420</t>
  </si>
  <si>
    <t>Набор однопросветного катетера для катетеризации верхней полой вены по методу Сельдингера:  Интродьюсерная V-образная канюля с боковым портом, встроенный клапан резистентный к давлению до 0,5 бар (профилактика воздушной эмболии и контакта с кровью пациента), пункционная игла Сельдингера тонкостенная, с овальным срезом, G18 (1.3 x 73мм), профилированный прозрачный павильон;  Одноканальный катетер с несмываемой разметкой в см, мягким атравматичным кончиком и соединителем луэр-лок, маркировкой канала и зажимом. Подвижные (съемные) и неподвижные фиксирующие крылья. Катетер термолабильный, антитромбогенный, Rg-контрастный из полиуретана, размерами G14/F6 (1,4 x 2.1мм х 20см), скорость потока 80 мл/мин. Нитиноловый проводник 0.89мм х 0,035'' х 50см с гибким  J-наконечником (изгибоустойчивый) в эргономичном держателе, нестираемая разметка длины; с направителем. Шприц соединение Луэр Лок 5мл. Дилататор. Кабель для ЭКГ- контроля постановки катетера. Не содержит ДЭГФ и латекс. Стерильный, для однократного применения.</t>
  </si>
  <si>
    <t>набор</t>
  </si>
  <si>
    <t>Набор для катетеризации ЦВК, Mono V320</t>
  </si>
  <si>
    <t>Набор однопросветного катетера для катетеризации верхней полой вены по методу Сельдингера:  Интродьюсерная V-образная канюля с боковым портом, встроенный клапан резистентный к давлению до 0,5 бар (профилактика воздушной эмболии и контакта с кровью пациента), пункционная игла Сельдингера тонкостенная, с овальным срезом, G18 (1.3 x 73мм), профилированный прозрачный павильон;  Одноканальный катетер с несмываемой разметкой в см, мягким атравматичным кончиком и соединителем луэр-лок, маркировкой канала и зажимом. Подвижные (съемные) и неподвижные фиксирующие крылья. Катетер термолабильный, антитромбогенный, Rg-контрастный из полиуретана, размерами G16/F5 (1,1 x 1.7мм х 20см), скорость потока 52 мл/мин. Нитиноловый проводник 0.89мм х 0,035'' х 50см с гибким  J-наконечником (изгибоустойчивый) в эргономичном держателе, нестираемая разметка длины; с направителем. Шприц соединение Луэр Лок 5мл. Дилататор. Кабель для ЭКГ- контроля постановки катетера. Не содержит ДЭГФ и латекс. Стерильный, для однократного применения.</t>
  </si>
  <si>
    <t>Набор для катетеризации ЦВК, Duo V720</t>
  </si>
  <si>
    <t>Набор двухпросветного катетера для катетеризации верхней полой вены по методу Сельдингера: Интродьюсерная V-образная канюля с боковым портом, встроенный клапан резистентный к давлению до 0,5 бар (профилактика воздушной эмболии и контакта с кровью пациента), пункционная игла Сельдингера тонкостенная, с овальным срезом, G18 (1.3 x 73мм), профилированный прозрачный павильон;  Двухканальный катетер с несмываемой разметкой в см, мягким атравматичным кончиком и соединителем луэр-лок, маркировкой канала и зажимом. Подвижные (съемные) и неподвижные фиксирующие крылья. Катетер термолабильный, антитромбогенный, Rg-контрастный из полиуретана, размерами F7 (2.4 х 20см), каналы G16/16, скорость потока 45/55 мл/мин. Нитиноловый проводник 0.89мм х 0,035'' х 50см с гибким J-наконечником (изгибоустойчивый) в эргономичном держателе, нестираемая разметка длины; с направителем. Шприц соединение Луэр Лок 5мл. Коннекторы безыгольного доступа Сэйфсайт - 2 шт. Дилататор, скальпель. Кабель для ЭКГ- контроля постановки катетера. Не содержит ДЭГФ и латекс. Стерильный, для однократного применения.</t>
  </si>
  <si>
    <t>Набор для продленной эпидуральной анестезии</t>
  </si>
  <si>
    <t>с манжетой стерильная, однократного применения</t>
  </si>
  <si>
    <t>Трубка эндотрахеальная №7</t>
  </si>
  <si>
    <t>Трубка эндотрахеальная №8</t>
  </si>
  <si>
    <t>Трубка эндотрахеальная №8,5</t>
  </si>
  <si>
    <t>Шприц изготовлен из высококачественного пластика и состоит из поршня, уплотнительного резинового кольца, цилиндра с градуировкой. Игла с трехгранной заточкой покрыта тонким слоем силикона.</t>
  </si>
  <si>
    <t>Шприц инъекционный трехкомпонентный стерильный однократного применения, объем 50мл с иглой 18G</t>
  </si>
  <si>
    <t xml:space="preserve">Наконечник аспирационный Янкауэра,одноразовый, стерильный с соединительной трубкой. </t>
  </si>
  <si>
    <t xml:space="preserve">Наконечник аспирационный Янкауэра, одноразовый, стерильный с соединительной трубкой. Размер 1/4 - 180 см.   Предназначен для удаления крови и жидкостей из операционной раны в процессе операционного вмешательства. Изготовлен из прозрачного АБС бульбовидный дистальный конец диаметром 10 мм, с круглым выходным отверстием центрального канала диаметром 5 мм и 4-мя боковыми отверстиями, рукоятка наконечника имеет продольный противоскользящий рельеф  с упорами для пальцев, на рукоятке наконечника с вакуум-контролем расположено отверстие пальцевой регулировки разрежения. коннектор для соединительной трубки с внутренним диаметром 6 мм (1/4”) соединительная трубка изготовлена из прозрачного имплантационно-нетоксичного поливинилхлорида с мягкими коннекторами синего цвета на обоих концах, трубка имеет по всей длине продольные ребра жесткости (звездообразный просвет) для предотвращения слипания стенок трубки при перегибах. Технические характеристики К комплекту прилагается отрезок трубки из ПВХ длиной 5 см для соединения коннекторов разного диаметра (при необходимости). Упакован в стерильный индивидуальный бумажно-пленочный блистер. </t>
  </si>
  <si>
    <t>Мочеприемник 2л</t>
  </si>
  <si>
    <t xml:space="preserve">мочеприемник прикроватный 2л, с крестовым клапаном и сливом </t>
  </si>
  <si>
    <t xml:space="preserve">Бумага для ЭКГ аппаратов </t>
  </si>
  <si>
    <t>рулон</t>
  </si>
  <si>
    <t>110 х 30 х 12 вн, Лента диаграммная (термобумага)</t>
  </si>
  <si>
    <t>Увлажнительная камера с автозаполнением для взрослых/младенцев с иглой для водяного мешка с клапаном</t>
  </si>
  <si>
    <t>Камеры увлажнения одноразовая.   Предназначены для использования с одноразовыми контурами, как взрослыми так и с неонатальными. Входят в состав многих одноразовых контуров (особенно неонатальных). Преимуществом данной камеры является тот факт, что камера снабжена линией для присоединения к емкости (бутылки) с водой. Система автозаполнения поддерживает необходимый уровень воды в камере и не требует постоянного контроля персонала.</t>
  </si>
  <si>
    <t xml:space="preserve">Контур дыхательный </t>
  </si>
  <si>
    <t>Дыхательный контур Flextube реверсивный для взрослых для соединения пациента с НДА и аппаратами ИВЛ для активного увлажнения. Диаметр 22 мм, длина 1,6 м. Гофрированные шланги вдоха/выдоха прозрачные, с параллельным Y-образным соединителем 22М-22М-22М/15F на пациента и 22F на аппарат и камеру увлажнителя, с обогревом, с разборным влагосборником, с камерой увлажнения с автоматическим заполнением для увлажнителей типа F&amp;P и дополнительным шлангом 0,5 м.Линия обогрева шланга вдоха подключается к увлажнителю через встроенный в соединитель 22F (на камеру увлажнения) электрический разъём. Y-образный соединитель имеет защитный колпачек красного цвета и порт MDI дозированного введения с герметизирующим колпачком. Имеет два температурных порта на шланге вдоха со стороны пациента и камеры увлажнителя. Шланги вдоха имеют индикаторную окраску и маркировку. Принадлежности: соединитель жёсткий прямой 22М/22М - 2 штуки, жесткий угловой 22М/22F.</t>
  </si>
  <si>
    <t>ручной мешок для ИВЛ типа АМБУ 2,5 л, нестерильный, маска №4-5</t>
  </si>
  <si>
    <t>Ручной мешок амбу для ИВЛ</t>
  </si>
  <si>
    <t>Стилет для интубации</t>
  </si>
  <si>
    <t>Шовный материал</t>
  </si>
  <si>
    <t xml:space="preserve">Шовный материал «Шёлк» 75 см, с прямой режущей иглой KS 60 mm, толщина нити 2/0, применяется при постановке ЦВК. </t>
  </si>
  <si>
    <t>Рулон со складкой 100*50*100м</t>
  </si>
  <si>
    <t>Рулон</t>
  </si>
  <si>
    <t>Рулон со складкой 150*50*100м</t>
  </si>
  <si>
    <t>Рулон со складкой 200*55*100м</t>
  </si>
  <si>
    <t>Рулон со складкой 250*65*100м</t>
  </si>
  <si>
    <t>Рулон со складкой 300*80*100м</t>
  </si>
  <si>
    <t>Рулоны комбинированные, плоские и со складкой, для паровой стерилизации</t>
  </si>
  <si>
    <t>Крепированная бумага 1200*1200мм</t>
  </si>
  <si>
    <t xml:space="preserve">упаковочный материал для паровой стерилизации. Длина листа, мм — 1200. Ширина листа, мм — 1200. </t>
  </si>
  <si>
    <t>Скальпель стерильный, однократного применения №22</t>
  </si>
  <si>
    <t>с защитным колпачком, из углеродистой стали</t>
  </si>
  <si>
    <t>Салфетка хирургическая  40*70см из многослойной влаговпитывающей целлюлозы.</t>
  </si>
  <si>
    <t>комплект</t>
  </si>
  <si>
    <t>Педиатрический одноразовый стерильный набор для постановки одноканальных центральных венозных катетеров Моно Пед S 110</t>
  </si>
  <si>
    <t>Состав набора: Одноканальный катетер,  пункционная игла Сельдингера, дилататор, дроводник гибкий нитиноловый с J-образным кончиком, удлинительная инфузионная линия со скользящим зажим и коннектером ЛУЕР ЛОК, шприц 3 мл ЛУЕР ЛОК, скальпель, 3- ходовой кран, фиксатор катетера самоклеящийся, с Соединительный ЭКГ кабель. Оснащен съемной направляющей насадкой и самоклеящимся фикс. Характеристики: катетер: наруж. диаметр 22 G / 2,7 Fr / 0,9 мм; длина 10 см; канал 15 мл/мин. игла: 21х38 мм. проводник: 0,46 мм х 25 см – изгибоустойчивый</t>
  </si>
  <si>
    <t>Фильтр дыхательный, бактерицидный вдоха и выдоха</t>
  </si>
  <si>
    <t>Фильтр предназначен для использования в педиатрической и неонатальной практике. Эффективность бактериальной фильтрации 99,99%. Эффективность вирусной фильтрации 99,99%. Сопротивление потоку при вентиляции – 5 литров/мин. – 0,6 см. Н2О, 7,5 литра/мин. – 0,9 см. Н2О, 10 литров/мин. – 1,30 см. Н2О.  Компрессионный объем 10 мл. Вес 8 г. Фильтрующая поверхность 10 см2. Коннекторы 8М/15М – 15F ISO. Люер-порт для капнографии (CO2). Стерильно. Срок годности 5 лет. Время использования 24 часа. Изогнут под углом 90° для легкого соединения с интубационной трубкой, все фильтры оснащены дополнительным капнографическим портом для контроля CO2. Электростатический, 30-100 ml. Электростатические фильтры предлагают высокий уровень микробактериальной фильтрации в сочетании с низким сопротивлением потоку. Их округлая форма упрощает использование, а малый вес уменьшает давление  на  воздуховод  пациента и его скручивание при размещении фильтра на Y-образном тройнике</t>
  </si>
  <si>
    <t>Транспортный дыхательный контур Flextube 10мм с шарнирным У-образным соединителем, со съемной линией мониторинга 1.8м для аппарата ИВЛ транспортного кувеза  TI 500 ОДНОРАЗОВАЯ ДЫХАТЕЛЬНАЯ ТРУБКА ДЛЯ ВЕНТИЛЯТОРА С ПОДОГРЕВОМ P1, ВКЛЮЧАЯ Y-PAR</t>
  </si>
  <si>
    <t>Удлинитель оригинальный инфузионный Перфузор, 150 см, ПВХ, стандарт</t>
  </si>
  <si>
    <t>Соединение Люэр лок совместимо со всеми шприцами для насосов, Устойчивость к давлению до 4 бар, Герметичные винтовые коннекторы ЛУЕР ЛОК, Длина 150 см, Материал ПВХ без фталатов, Внутренний / внешний диаметр 1,5 / 2,7 мм</t>
  </si>
  <si>
    <t>Манжеты для неинвазивного артериального давления размер 3, одноразовая, длина окружности 6 см - 11 см</t>
  </si>
  <si>
    <t>Манжеты для неинвазивного артериального давления размер 4, одноразовая, длина окружности 7 см - 13 см</t>
  </si>
  <si>
    <t xml:space="preserve">Неонатальные манжеты для использования с недоношенными младенцами и новорожденными: Материал – прочный полиуретан, Мягкие изогнутые края, Манжеты можно протирать с внешней стороны, Без латекса, силикона и ПВХ, Одноразовая манжета НИАд, неонатальная размер 2, длина окружности 4 см - 8 см, кол-во в упаковке 20 шт. 
</t>
  </si>
  <si>
    <t xml:space="preserve">Неонатальные манжеты для использования с недоношенными младенцами и новорожденными: Материал – прочный полиуретан, Мягкие изогнутые края, Манжеты можно протирать с внешней стороны, Без латекса, силикона и ПВХ, Одноразовая манжета НИАд, неонатальная размер 3, длина окружности 6 см - 11 см, кол-во в упаковке 20 шт. 
</t>
  </si>
  <si>
    <t>Манжеты для неинвазивного артериального давления, размер 2, одноразовая, длина окружности 4 см - 8 см</t>
  </si>
  <si>
    <t xml:space="preserve">Неонатальные манжеты для использования с недоношенными младенцами и новорожденными: Материал – прочный полиуретан, Мягкие изогнутые края, Манжеты можно протирать с внешней стороны, Без латекса, силикона и ПВХ, Одноразовая манжета НИАд, неонатальная размер 4, длина окружности 7 см - 13 см, кол-во в упаковке 20 шт. 
</t>
  </si>
  <si>
    <t>Комплект акушерский для рожениц из нетканого материала одноразовый стерильный</t>
  </si>
  <si>
    <t>Индикатор паровой стерилизации 134/5</t>
  </si>
  <si>
    <t>Индикатор контроля паровой стерилизации длинных режимов, в упаковке 1000шт</t>
  </si>
  <si>
    <t>Индикатор паровой стерилизации 132/20</t>
  </si>
  <si>
    <t>Индикатор паровой стерилизации 120/20</t>
  </si>
  <si>
    <t xml:space="preserve">Тип соединения - луер-лок. Стерилен, предназначен для однократного применения, изготовлен из медицинского пластика. </t>
  </si>
  <si>
    <t xml:space="preserve">Салфетка однократного применения из нетканого материала. Пропитана раствором 70% этилового спирта. Салфетка размером 65х56 мм. сфальцована в два сгиба и упакована в герметичный пакет размером 50х50 мм. из трехслойного материала (бумага, фольга и полиэтилен) по 100 штук. </t>
  </si>
  <si>
    <t xml:space="preserve">одноразовый стерильный, 365х5.0мм (для трубок 8,5-9,0мм) </t>
  </si>
  <si>
    <t>Шапочка-берет</t>
  </si>
  <si>
    <t xml:space="preserve"> из нетканого материала одноразовая нестерильная</t>
  </si>
  <si>
    <t>Бумага для КТГ</t>
  </si>
  <si>
    <t xml:space="preserve">для Фетального монитора серии F90, пр-ва: Guangdong Biolight Meditech Co., Ltd., Китай.  Ширина ленты - 150-152 мм, Расстояние между складками (длина пачки) - 90 мм, В пачке - 150 листов, разделенных поперечной перфорацией. Разрешающая способность- 8 т./мм. В упаковке 5 пачек. </t>
  </si>
  <si>
    <t>Канюля/катетер внутривенный периферический 24G</t>
  </si>
  <si>
    <t>Состоит из трубки иглы, трубки катетера, канюли катетера инъекционного клапана, канюли иглы, камеры возврата крови, заглушки</t>
  </si>
  <si>
    <t>Периферически- вводимый центральный венозный катетер 1 Fr</t>
  </si>
  <si>
    <t>В состав набора входят: 1.Полиуретановый катетер с цельной удлинительной трубкой длина 20см, 1 расщепляющаяся игла-интродьюсер ,1 шприц 3мл, 1- переходящая насадка шприца (типа тупой иглы) для соединения шприца с интродьюсером . 1 расщепляющаяся игла -интродьюсер полностью извлекаемая после ввода катетера, Маркировка катетера через 1см черная маркировка дистального конца ,что позволяет убедиться в том что катетер полностью извлечен. Катетер изготовлен из термочувствительного полиуретана, который способствует введению но быстро смягчается после остановки. Крылышки и цельная удлинительная трубка обеспечивают удобное крепление. Длина удлинительной (полиуретановой) трубки составляет  20см</t>
  </si>
  <si>
    <t>Периферически- вводимый центральный венозный катетер 2 Fr</t>
  </si>
  <si>
    <t>В состав набора входят: 1.Полиуретановый катетер с цельной удлинительной трубкой длина 30см, 1 расщепляющаяся игла-интродьюсер ,1 шприц 3мл, 1- переходящая насадка шприца (типа тупой иглы) для соединения шприца с интродьюсером . 1 расщепляющаяся игла -интродьюсер полностью извлекаемая после ввода катетера, Маркировка катетера через 1см черная маркировка дистального конца ,что позволяет убедиться в том что катетер полностью извлечен. Катетер изготовлен из термочувствительного полиуретана, который способствует введению но быстро смягчается после остановки. Крылышки и цельная удлинительная трубка обеспечивают удобное крепление. Длина удлинительной (полиуретановой) трубки составляет  30 см</t>
  </si>
  <si>
    <t>Безыгольный закрытый коннектор</t>
  </si>
  <si>
    <t>Безыгольный закрытый коннектор для использования с устройствами сосудистого доступа: шприцами, 3-х ходовыми краниками, удлинительными линиями и катетерами. С коннектором Bionector инъекции, инфузии, заборы проб крови, подключения проходят без контакта внутривенного контура с окружающей средой. Имеет расщепляемую дезинфицируемую мембрану. Мембрана коннектора Bionector закрывается при отсоединении шприца или инфузионной линии, исключая риск воздушной эмболии. Отсутствует также аспирация крови на дистальном конце катетера при отключении шприца или инфузионной линии. Риск тромбоза максимально снижен, благодаря нейтральному току жидкости и отсутствию контакта с воздухом. Исключен риск травмирования иглой. Исключен контакт с кровью пациента. MRI- совместим. Не содержит латекс. Состав: поликарбонат, нержавеющая сталь, полиизопрен, силиконовое масло. Скорость потока - 105 мл/мин. Объем заполнения – 0.02 мл. Длина – 25.7 мм. Диаметр – 10 мм</t>
  </si>
  <si>
    <t>Набор для продленной эпидуральной анестезии, типа Перификс. Обязательное условие - эпидуральный катетер d G18-G20 (не толще G18) с мягким кончиком; Обязательное условие - наличие в наборе антибактериального фильтра</t>
  </si>
  <si>
    <t xml:space="preserve">Одноразовые электроды </t>
  </si>
  <si>
    <t>для модульного устройства объективного аудиологического скрининга и диагностики слуховой функции серии Sentiero модели Advanced, в упаковке не менее 30шт</t>
  </si>
  <si>
    <t xml:space="preserve">Салфетка хирургическая  40*70 см из многослойной влаговпитывающей целлюлозы. Каждая салфетка в индивидуальной упаковке. В групповой упаковке 10шт. В единой двойной упаковке пленка - пленка                                
</t>
  </si>
  <si>
    <t>одноразовый дыхательный контур 1,8 м с большой маской для взрослых и головным фиксатором. контур совместимый с транспортным аппаратом ивл pNeuton</t>
  </si>
  <si>
    <t xml:space="preserve">Одноразовый дыхательный контур для новорожденных, с обогревом для назального СРАР, длина 1,6м/0,5м, коллектором давления, линией, давления и генератором системы CPAP (для подключения к генераторам потока). Упаковка: индивидуальная, клинически чистая, 10 шт. </t>
  </si>
  <si>
    <t>Контур дыхательный</t>
  </si>
  <si>
    <t>Контур дыхательный, неонатальный, для соединения пациента с аппаратом ИВЛ, с активным увлажнением, диаметр шлангов 10 мм, 1,2 м с влагосборником, с камерой увлажнения, с проводом обогрева и соединителе (22F на камеру увлажнителя) электроразъёмом, портами 7,6 мм, с дополнительным шлангом 0,8 м и комплектом принадлежностей</t>
  </si>
  <si>
    <t>Комплект для кесарева сечения №1, одноразовый стерильный</t>
  </si>
  <si>
    <t>Комплект для кесарева сечения №2, одноразовый  стерильный</t>
  </si>
  <si>
    <t>Одноразовая тест-карты Ерос BGEM</t>
  </si>
  <si>
    <t xml:space="preserve"> для определения газов, электролитов и метаболитов крови, в упаковке 50шт. Для портативного анализатора газов крови, электролитов, метаболитов EPOC.  </t>
  </si>
  <si>
    <t xml:space="preserve">Капилляры Ерос BGEM </t>
  </si>
  <si>
    <t xml:space="preserve">для забора капиллярной крови, в упаковке 50шт. Для портативного анализатора газов крови, электролитов, метаболитов EPOC.  </t>
  </si>
  <si>
    <t>Раствор низкой ионной силы Акросс флакон 500мл</t>
  </si>
  <si>
    <t>Раствор для приготовления суспензии эритроцитов объемом 500мл. Флакон содержит буферный раствор низкой ионной силы. Раствор должен быть совместим с гелевыми картами Across System</t>
  </si>
  <si>
    <t>Плантшеты п-50 для определения группы крови</t>
  </si>
  <si>
    <t>планшеты пластиковые, с ячейками/пулами по 100 шт в упаковке</t>
  </si>
  <si>
    <t>Щипцы однозубые для оттягивания шейки матки (пулевые) 250мм</t>
  </si>
  <si>
    <t>медицинская нержавеющая сталь, с гладкой поверхностью, изогнутость губок с одним зубом в конце, рабочая поверхность в сомкнутом виде – 70х13.</t>
  </si>
  <si>
    <t xml:space="preserve">Держатели биполярных электродов </t>
  </si>
  <si>
    <t>для аппарата ЭХВЧ - 350 -03 "Фотек". Инструментальная сталь, подключение к пинцетам евростандарт. Длина кабеля 3м</t>
  </si>
  <si>
    <t>Термометр </t>
  </si>
  <si>
    <t>С поверкой, для измерения температуры в складских и бытовых помещениях. Поверка/Калибровка-поверка, Диапазон измерения, °С-10...+50, Цена деления, °С1 Термометрическая жидкость - органическая,  Длина, мм205</t>
  </si>
  <si>
    <t>С поверкой. Диапазон измеряемых температур - от -30° С до +30° С. Цена деления шкалы - 1° С. Пределы допускаемой абсолютной погрешности термометра:- на интервале от -30° С до 0° С - ±1,5° С;- на интервале от 0° С до +30° С - ±1° С. Габаритные размеры - 148×22×7,5 мм. Масса - не более 10 г.</t>
  </si>
  <si>
    <t xml:space="preserve">Термометр для холодильника </t>
  </si>
  <si>
    <t>Иглодержатель сосудистый 160мм</t>
  </si>
  <si>
    <t>Область применения: для удерживания хирургических игл при наложении швов. Иглодержатель предназначен для работы с атравматическими иглами и шовным материалом при проведении хирургического вмешательства. Состав: нержавеющая сталь, легированная рабочая часть.</t>
  </si>
  <si>
    <t>Ножницы 145 мм</t>
  </si>
  <si>
    <t>Ножницы 125 мм</t>
  </si>
  <si>
    <t>Ножницы остроконечные прямые 140мм.</t>
  </si>
  <si>
    <t>Крючок для оттягивания глазных мышц</t>
  </si>
  <si>
    <t>Нержавеющая сталь или углеродистая сталь с гальванопокрытием. Для оттягивания глазных мышц, Тип инструмента: раздвигания и фиксации. Область применения: офтальмология. Общая длина – 138мм. Форма инструмента: г-образная. Тип рукоятки: плоская литая</t>
  </si>
  <si>
    <t xml:space="preserve">Векорасширители по Барракеру височные (носовые) проволочные, со сплошными опорами различных форм, размер для недоношенных 4 мм. </t>
  </si>
  <si>
    <t>Векорасширитель по барракеру</t>
  </si>
  <si>
    <t>нержавеющая сталь, длина пинцета - 150 мм; ширина губки - 2,5 мм;</t>
  </si>
  <si>
    <t>Пинцет анатомический 150</t>
  </si>
  <si>
    <t>Ножницы с двумя острыми концами, предназначенный для разрезания (рассечения) тканей, повязок или различных материалов медицинского назначения, из нержавеющей медицинской стали</t>
  </si>
  <si>
    <t>с одним острым концом, прямые, из нержавеющей медицинской стали</t>
  </si>
  <si>
    <t>Ножницы хирургические, тупоконечные, вертикально-изогнутые с коротким лезвием, детские, 125мм, из нержавеющей медицинской стали</t>
  </si>
  <si>
    <t>1. простынь большая операционная 140*300 изготовленная из трехслойного водоотталкивающего, воздухопроницаемого, безворсого, гипоаллергенного нетканного полотна (пл40) с отверстием 28*34, с липким краем, с операционной пленкой, с карманом - приемником,с отводом  для жидкости  с липким краем-1шт.   2. чехол хирургический на инструментальный столик 80*140 смизготовленная из трехслойного водоотталкивающего, воздухопроницаемого, безворсого, гипоаллергенного нетканного полотна (пл40) с карманами и накидным верхом - 1шт. 3. простыня большая операционная210*160см (пл40) изготовленная из трехслойного водоотталкивающего, воздухопроницаемого, безворсого, гипоаллергенного нетканного полотна  -1шт. 4. зажим одноразовый пластиковый 1шт.  5. марлевые салфетки 5*5 -10шт. 6. держатель шнура на липучке 14см - 1 шт. В единой герметичной двойной упаковке.</t>
  </si>
  <si>
    <t>№ лота</t>
  </si>
  <si>
    <t>Наименование</t>
  </si>
  <si>
    <t>Краткая характеристика</t>
  </si>
  <si>
    <t>Ед.изм.</t>
  </si>
  <si>
    <t>Кол-во</t>
  </si>
  <si>
    <t>Цена</t>
  </si>
  <si>
    <t>Сумма</t>
  </si>
  <si>
    <t>упаковка</t>
  </si>
  <si>
    <t xml:space="preserve">1. простыня большая  операционная140*110 изготовленная из трехслойного водоотталкивающего,воздухопроницаемого,безворсого,гипоаллергенного нетканного полотна (пл40) -2шт. 2. Простынь малая операционная 70*70 - 4шт. </t>
  </si>
  <si>
    <t>Набор из 2 составляющих, с пипеточным дозатором по 10 мл</t>
  </si>
  <si>
    <t>Стандартные эритроциты Акросс А1/В для определения группы крови АВО перекрестным методом</t>
  </si>
  <si>
    <t>Набор из 4 составляющих, с пипеточным дозатором по 10 мл</t>
  </si>
  <si>
    <t>Карта с гелевым наполнением на 8 ячеек, в упаковке 50шт</t>
  </si>
  <si>
    <t xml:space="preserve">Гелевая карта (для новорожденных), 8-пробирочная для определения группы крови АВО/D </t>
  </si>
  <si>
    <t>Гелевая карта (женщинам) 8-пробирочная для определения группы крови АВО прямым и перекрестным методом и резус-фактора DVI-/DVI+</t>
  </si>
  <si>
    <t>Поднос прямоугольный 27*23*5см</t>
  </si>
  <si>
    <t>операционный, стерильный, одноразовый</t>
  </si>
  <si>
    <t xml:space="preserve">Реагент А калибровочный </t>
  </si>
  <si>
    <t xml:space="preserve">Объем флакона 400 мл, для анализатора электролитов AUDICOM AC9801. </t>
  </si>
  <si>
    <t>Флакон</t>
  </si>
  <si>
    <t>Реагент В стандартный</t>
  </si>
  <si>
    <t xml:space="preserve">Объем флакона 200 мл,  для анализатора электролитов AUDICOM AC9801. </t>
  </si>
  <si>
    <t>Реагент активации электродов</t>
  </si>
  <si>
    <t xml:space="preserve">Объем флакона 10 мл, для анализатора электролитов AUDICOM AC9801. </t>
  </si>
  <si>
    <t xml:space="preserve">Реагент депротеинизации электродов </t>
  </si>
  <si>
    <t xml:space="preserve">Дыхательный одноразовый контур для назального СРАР с генератором и проводом нагрева для новорожденных </t>
  </si>
  <si>
    <t>Канюля/катетер внутривенный периферический 16G</t>
  </si>
  <si>
    <t xml:space="preserve">Контур пациента (одноразовый) для аппарата транспортного инкубатора, для аппарата ИВЛ Stephan Reanimator F 120 </t>
  </si>
  <si>
    <t>1. Простыня 140*80 см (пл 40) – 1 шт. 2. Пеленка 70*80 см (пл 60) –2шт. 3.Пеленка 70*80 изготовлена из трехслойного водоотталкивающего СМС 25 плотности -1шт . 4. Фартук фигурный, цельнокройный 110см, из ПНД толщиной 15 мкм  1шт. 5. Салфетка 35*35 см (пл 60) – 2 шт. 6. Бахилы из нетканого материала высокие (пл 40.)– 1 пара. 7. Пакет полимерный для биоматериала изготовлен из полиэтилена – 1 шт. Стерильно. В единой двойной упаковке.</t>
  </si>
  <si>
    <t xml:space="preserve">Стандартные эритроциты  для скрининга антител 4-х клеточная панель. </t>
  </si>
  <si>
    <t xml:space="preserve">Гелевая карта 8-пробирочная для проведения прямой и непрямой пробы Кумбса (IgG+C3d). </t>
  </si>
  <si>
    <t>Контур дыхательный неонатальный для СРАР medin-NC3</t>
  </si>
  <si>
    <t>Дыхательные контуры, Диаметр разъема F22/F22 и F22/M7,4, Дополнительные разъемы M15/M15, С подогревом Да – для F&amp;P 850, Контур предназначен для систем nCPAP. Используется совместно с генераторами Medijet®/ Miniflow®.</t>
  </si>
  <si>
    <t xml:space="preserve">Одноразовая стерильная оригинальная система для волюметрических насосов Инфузомат Спейс и фмС (Infusomat Space Line) с Y-портом для игольного доступа, Описание: капельная камера: Острый шип, Фильтр 15 мкм, Силиконовый перистальтический сегмент, Дополнительный встроенный в систему зажим </t>
  </si>
  <si>
    <t>Система Инфузомат Спэйс с Y-портом для игольного доступа, 270 см</t>
  </si>
  <si>
    <t xml:space="preserve">Контур дыхательный  </t>
  </si>
  <si>
    <t>Дыхательная система Flextube 22 мм, один провод нагрева, с влагосборником и шлангом 0,5 м, 1,6 м, для взрослых</t>
  </si>
  <si>
    <t>конфигурируемая дыхательная система Compact 22 мм с мешком 2 л и 1,5 м шлангом, 2,0 м, для взрослых</t>
  </si>
  <si>
    <t>ТОО "INNOVO"</t>
  </si>
  <si>
    <t>ТОО "КАЗАХСТАН-МЕД ДЕЗ"</t>
  </si>
  <si>
    <t>ТОО "Мерусар и К"</t>
  </si>
  <si>
    <t>ТОО "Атлант Компани"</t>
  </si>
  <si>
    <t>ТОО Компания "Медиус"</t>
  </si>
  <si>
    <t>ТОО "INKAR"</t>
  </si>
  <si>
    <t>ТОО "Новомед КЗ"</t>
  </si>
  <si>
    <t>ТОО "ЛОКАЛ ФАРМ"</t>
  </si>
  <si>
    <t>ТОО "Optima Дистрибьюшн"</t>
  </si>
  <si>
    <t>ТОО "Шабыс"</t>
  </si>
  <si>
    <t>ТОО "Альянс-Фарм"</t>
  </si>
  <si>
    <t>ТОО "Альянс-MEDICA"</t>
  </si>
  <si>
    <t>ТОО "Медика KZ"</t>
  </si>
  <si>
    <t>ТОО "Vita Pharma"</t>
  </si>
  <si>
    <t>ТОО "Сфера-ПВЛ"</t>
  </si>
  <si>
    <t>ТОО "MedIntelCompany"</t>
  </si>
  <si>
    <t>Таблица цен к протоколу №6</t>
  </si>
  <si>
    <t>ТОО "МедМир-ПВЛ"</t>
  </si>
  <si>
    <t>ТОО "ФАРМАКС-2"</t>
  </si>
  <si>
    <t>2000 нет РУ</t>
  </si>
  <si>
    <t>415 нет ру</t>
  </si>
  <si>
    <t>2950 нет РУ</t>
  </si>
  <si>
    <t>15 нет ру</t>
  </si>
  <si>
    <t>2496 нет ру</t>
  </si>
  <si>
    <t>38 нет ру</t>
  </si>
  <si>
    <t>Глава 2. Поддержка отечественных товаропроизводителей и (или) производителей государств-членов Евразийского экономического союза</t>
  </si>
  <si>
    <t>98,5 откл</t>
  </si>
  <si>
    <t>88 откл</t>
  </si>
  <si>
    <t>412 откл</t>
  </si>
  <si>
    <t>1600 не соотв</t>
  </si>
  <si>
    <t>2500 не соотв</t>
  </si>
  <si>
    <t>128 не соотв</t>
  </si>
  <si>
    <t>12 откл</t>
  </si>
  <si>
    <t>6,8 откл</t>
  </si>
  <si>
    <t>6,6 откл</t>
  </si>
  <si>
    <t xml:space="preserve">И.о. директора                                 </t>
  </si>
  <si>
    <t>____________    Буратаева Г.Б.</t>
  </si>
  <si>
    <t>Главный бухгалтер</t>
  </si>
  <si>
    <t>____________    Сыздыкова М.Т.</t>
  </si>
  <si>
    <t>Главная медсестра</t>
  </si>
  <si>
    <t>____________    Кулинич В.Н.</t>
  </si>
  <si>
    <t>м.п.</t>
  </si>
  <si>
    <t>24185 откл</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</si>
</sst>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h:mm:ss"/>
  </numFmts>
  <fonts count="9" x14ac:knownFonts="1">
    <font>
      <sz val="11"/>
      <color theme="1"/>
      <name val="Calibri"/>
      <family val="2"/>
      <scheme val="minor"/>
    </font>
    <font>
      <sz val="8"/>
      <name val="Arial Narrow"/>
      <family val="2"/>
      <charset val="204"/>
    </font>
    <font>
      <b/>
      <sz val="8"/>
      <name val="Arial Narrow"/>
      <family val="2"/>
      <charset val="204"/>
    </font>
    <font>
      <b/>
      <sz val="14"/>
      <name val="Arial Narrow"/>
      <family val="2"/>
      <charset val="204"/>
    </font>
    <font>
      <sz val="8"/>
      <color rgb="FFFF0000"/>
      <name val="Arial Narrow"/>
      <family val="2"/>
      <charset val="204"/>
    </font>
    <font>
      <sz val="9"/>
      <color rgb="FFFF0000"/>
      <name val="Arial Narrow"/>
      <family val="2"/>
      <charset val="204"/>
    </font>
    <font>
      <sz val="9"/>
      <name val="Arial Narrow"/>
      <family val="2"/>
      <charset val="204"/>
    </font>
    <font>
      <b/>
      <sz val="12"/>
      <color theme="1"/>
      <name val="Arial Narrow"/>
      <family val="2"/>
      <charset val="204"/>
    </font>
    <font>
      <b/>
      <sz val="12"/>
      <name val="Arial Narrow"/>
      <family val="2"/>
      <charset val="204"/>
    </font>
  </fonts>
  <fills count="5">
    <fill>
      <patternFill patternType="none"/>
    </fill>
    <fill>
      <patternFill patternType="gray125"/>
    </fill>
    <fill>
      <patternFill patternType="solid">
        <fgColor rgb="FFFFFFFF"/>
        <bgColor indexed="64"/>
      </patternFill>
    </fill>
    <fill>
      <patternFill patternType="solid">
        <fgColor rgb="FF92D050"/>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left" vertical="center" wrapText="1"/>
    </xf>
    <xf numFmtId="1"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Alignment="1">
      <alignment horizontal="center" vertical="center" wrapText="1"/>
    </xf>
    <xf numFmtId="0" fontId="2" fillId="0" borderId="2"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Fill="1" applyAlignment="1">
      <alignment horizontal="center" vertical="center"/>
    </xf>
    <xf numFmtId="164" fontId="1"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Fill="1" applyBorder="1" applyAlignment="1"/>
    <xf numFmtId="0" fontId="7" fillId="0" borderId="0" xfId="0" applyFont="1" applyFill="1" applyBorder="1" applyAlignment="1">
      <alignment horizontal="left"/>
    </xf>
    <xf numFmtId="0" fontId="1" fillId="0" borderId="0" xfId="0" applyFont="1" applyFill="1" applyAlignment="1">
      <alignment horizontal="left"/>
    </xf>
    <xf numFmtId="0" fontId="8" fillId="0" borderId="0" xfId="0" applyFont="1" applyFill="1" applyAlignment="1">
      <alignment horizontal="left"/>
    </xf>
    <xf numFmtId="0" fontId="1"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0" borderId="0" xfId="0" applyFont="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cellXfs>
  <cellStyles count="1">
    <cellStyle name="Обычный" xfId="0" builtinId="0"/>
  </cellStyles>
  <dxfs count="18">
    <dxf>
      <font>
        <b val="0"/>
        <condense val="0"/>
        <extend val="0"/>
        <sz val="11"/>
        <color indexed="8"/>
      </font>
      <fill>
        <patternFill patternType="solid">
          <fgColor indexed="34"/>
          <bgColor indexed="13"/>
        </patternFill>
      </fill>
    </dxf>
    <dxf>
      <font>
        <b/>
        <i val="0"/>
        <condense val="0"/>
        <extend val="0"/>
        <sz val="11"/>
        <color indexed="8"/>
      </font>
      <border>
        <left/>
        <right/>
        <top style="thin">
          <color indexed="8"/>
        </top>
        <bottom style="thin">
          <color indexed="8"/>
        </bottom>
      </border>
    </dxf>
    <dxf>
      <font>
        <b/>
        <i val="0"/>
        <condense val="0"/>
        <extend val="0"/>
        <sz val="11"/>
        <color indexed="8"/>
      </font>
      <border>
        <left/>
        <right/>
        <top style="thin">
          <color indexed="8"/>
        </top>
        <bottom/>
      </border>
    </dxf>
    <dxf>
      <font>
        <b val="0"/>
        <condense val="0"/>
        <extend val="0"/>
        <sz val="11"/>
        <color indexed="8"/>
      </font>
      <fill>
        <patternFill patternType="solid">
          <fgColor indexed="34"/>
          <bgColor indexed="13"/>
        </patternFill>
      </fill>
    </dxf>
    <dxf>
      <font>
        <b/>
        <i val="0"/>
        <condense val="0"/>
        <extend val="0"/>
        <sz val="11"/>
        <color indexed="8"/>
      </font>
      <border>
        <left/>
        <right/>
        <top style="thin">
          <color indexed="8"/>
        </top>
        <bottom style="thin">
          <color indexed="8"/>
        </bottom>
      </border>
    </dxf>
    <dxf>
      <font>
        <b/>
        <i val="0"/>
        <condense val="0"/>
        <extend val="0"/>
        <sz val="11"/>
        <color indexed="8"/>
      </font>
      <border>
        <left/>
        <right/>
        <top style="thin">
          <color indexed="8"/>
        </top>
        <bottom/>
      </border>
    </dxf>
    <dxf>
      <font>
        <b val="0"/>
        <condense val="0"/>
        <extend val="0"/>
        <sz val="11"/>
        <color indexed="8"/>
      </font>
      <fill>
        <patternFill patternType="solid">
          <fgColor indexed="34"/>
          <bgColor indexed="13"/>
        </patternFill>
      </fill>
    </dxf>
    <dxf>
      <font>
        <b/>
        <i val="0"/>
        <condense val="0"/>
        <extend val="0"/>
        <sz val="11"/>
        <color indexed="8"/>
      </font>
      <border>
        <left/>
        <right/>
        <top style="thin">
          <color indexed="8"/>
        </top>
        <bottom style="thin">
          <color indexed="8"/>
        </bottom>
      </border>
    </dxf>
    <dxf>
      <font>
        <b/>
        <i val="0"/>
        <condense val="0"/>
        <extend val="0"/>
        <sz val="11"/>
        <color indexed="8"/>
      </font>
      <border>
        <left/>
        <right/>
        <top style="thin">
          <color indexed="8"/>
        </top>
        <bottom/>
      </border>
    </dxf>
    <dxf>
      <font>
        <b val="0"/>
        <condense val="0"/>
        <extend val="0"/>
        <sz val="11"/>
        <color indexed="8"/>
      </font>
      <fill>
        <patternFill patternType="solid">
          <fgColor indexed="34"/>
          <bgColor indexed="13"/>
        </patternFill>
      </fill>
    </dxf>
    <dxf>
      <font>
        <b/>
        <i val="0"/>
        <condense val="0"/>
        <extend val="0"/>
        <sz val="11"/>
        <color indexed="8"/>
      </font>
      <border>
        <left/>
        <right/>
        <top style="thin">
          <color indexed="8"/>
        </top>
        <bottom style="thin">
          <color indexed="8"/>
        </bottom>
      </border>
    </dxf>
    <dxf>
      <font>
        <b/>
        <i val="0"/>
        <condense val="0"/>
        <extend val="0"/>
        <sz val="11"/>
        <color indexed="8"/>
      </font>
      <border>
        <left/>
        <right/>
        <top style="thin">
          <color indexed="8"/>
        </top>
        <bottom/>
      </border>
    </dxf>
    <dxf>
      <font>
        <b val="0"/>
        <condense val="0"/>
        <extend val="0"/>
        <sz val="11"/>
        <color indexed="8"/>
      </font>
      <fill>
        <patternFill patternType="solid">
          <fgColor indexed="34"/>
          <bgColor indexed="13"/>
        </patternFill>
      </fill>
    </dxf>
    <dxf>
      <font>
        <b/>
        <i val="0"/>
        <condense val="0"/>
        <extend val="0"/>
        <sz val="11"/>
        <color indexed="8"/>
      </font>
      <border>
        <left/>
        <right/>
        <top style="thin">
          <color indexed="8"/>
        </top>
        <bottom style="thin">
          <color indexed="8"/>
        </bottom>
      </border>
    </dxf>
    <dxf>
      <font>
        <b/>
        <i val="0"/>
        <condense val="0"/>
        <extend val="0"/>
        <sz val="11"/>
        <color indexed="8"/>
      </font>
      <border>
        <left/>
        <right/>
        <top style="thin">
          <color indexed="8"/>
        </top>
        <bottom/>
      </border>
    </dxf>
    <dxf>
      <font>
        <b val="0"/>
        <condense val="0"/>
        <extend val="0"/>
        <sz val="11"/>
        <color indexed="8"/>
      </font>
      <fill>
        <patternFill patternType="solid">
          <fgColor indexed="34"/>
          <bgColor indexed="13"/>
        </patternFill>
      </fill>
    </dxf>
    <dxf>
      <font>
        <b/>
        <i val="0"/>
        <condense val="0"/>
        <extend val="0"/>
        <sz val="11"/>
        <color indexed="8"/>
      </font>
      <border>
        <left/>
        <right/>
        <top style="thin">
          <color indexed="8"/>
        </top>
        <bottom style="thin">
          <color indexed="8"/>
        </bottom>
      </border>
    </dxf>
    <dxf>
      <font>
        <b/>
        <i val="0"/>
        <condense val="0"/>
        <extend val="0"/>
        <sz val="11"/>
        <color indexed="8"/>
      </font>
      <border>
        <left/>
        <right/>
        <top style="thin">
          <color indexed="8"/>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5"/>
  <sheetViews>
    <sheetView tabSelected="1" zoomScaleNormal="100" workbookViewId="0">
      <pane ySplit="3" topLeftCell="A4" activePane="bottomLeft" state="frozen"/>
      <selection pane="bottomLeft" activeCell="AE11" sqref="AE11"/>
    </sheetView>
  </sheetViews>
  <sheetFormatPr defaultRowHeight="12.75" x14ac:dyDescent="0.25"/>
  <cols>
    <col min="1" max="1" width="4.28515625" style="10" customWidth="1"/>
    <col min="2" max="2" width="12.85546875" style="10" customWidth="1"/>
    <col min="3" max="3" width="42.7109375" style="10" customWidth="1"/>
    <col min="4" max="4" width="4.85546875" style="10" customWidth="1"/>
    <col min="5" max="5" width="7.42578125" style="10" customWidth="1"/>
    <col min="6" max="6" width="5.42578125" style="11" customWidth="1"/>
    <col min="7" max="7" width="7.42578125" style="10" customWidth="1"/>
    <col min="8" max="8" width="2.7109375" style="10" customWidth="1"/>
    <col min="9" max="24" width="6.42578125" style="14" customWidth="1"/>
    <col min="25" max="25" width="6.42578125" style="15" customWidth="1"/>
    <col min="26" max="26" width="6.42578125" style="14" customWidth="1"/>
    <col min="27" max="29" width="9.140625" style="8"/>
    <col min="30" max="16384" width="9.140625" style="10"/>
  </cols>
  <sheetData>
    <row r="1" spans="1:26" ht="18" x14ac:dyDescent="0.25">
      <c r="B1" s="26" t="s">
        <v>197</v>
      </c>
      <c r="C1" s="26"/>
      <c r="D1" s="26"/>
      <c r="E1" s="26"/>
      <c r="F1" s="26"/>
      <c r="G1" s="26"/>
    </row>
    <row r="3" spans="1:26" ht="63.75" x14ac:dyDescent="0.25">
      <c r="A3" s="9" t="s">
        <v>143</v>
      </c>
      <c r="B3" s="9" t="s">
        <v>144</v>
      </c>
      <c r="C3" s="9" t="s">
        <v>145</v>
      </c>
      <c r="D3" s="9" t="s">
        <v>146</v>
      </c>
      <c r="E3" s="9" t="s">
        <v>147</v>
      </c>
      <c r="F3" s="9" t="s">
        <v>148</v>
      </c>
      <c r="G3" s="9" t="s">
        <v>149</v>
      </c>
      <c r="I3" s="1" t="s">
        <v>181</v>
      </c>
      <c r="J3" s="24" t="s">
        <v>182</v>
      </c>
      <c r="K3" s="24" t="s">
        <v>183</v>
      </c>
      <c r="L3" s="1" t="s">
        <v>184</v>
      </c>
      <c r="M3" s="1" t="s">
        <v>185</v>
      </c>
      <c r="N3" s="1" t="s">
        <v>186</v>
      </c>
      <c r="O3" s="1" t="s">
        <v>187</v>
      </c>
      <c r="P3" s="1" t="s">
        <v>188</v>
      </c>
      <c r="Q3" s="1" t="s">
        <v>189</v>
      </c>
      <c r="R3" s="1" t="s">
        <v>190</v>
      </c>
      <c r="S3" s="1" t="s">
        <v>191</v>
      </c>
      <c r="T3" s="24" t="s">
        <v>192</v>
      </c>
      <c r="U3" s="1" t="s">
        <v>193</v>
      </c>
      <c r="V3" s="24" t="s">
        <v>194</v>
      </c>
      <c r="W3" s="1" t="s">
        <v>195</v>
      </c>
      <c r="X3" s="1" t="s">
        <v>196</v>
      </c>
      <c r="Y3" s="2" t="s">
        <v>198</v>
      </c>
      <c r="Z3" s="1" t="s">
        <v>199</v>
      </c>
    </row>
    <row r="4" spans="1:26" ht="24" customHeight="1" x14ac:dyDescent="0.25">
      <c r="A4" s="27" t="s">
        <v>206</v>
      </c>
      <c r="B4" s="28"/>
      <c r="C4" s="28"/>
      <c r="D4" s="28"/>
      <c r="E4" s="28"/>
      <c r="F4" s="28"/>
      <c r="G4" s="29"/>
      <c r="I4" s="16"/>
      <c r="J4" s="16"/>
      <c r="K4" s="16"/>
      <c r="L4" s="16"/>
      <c r="M4" s="16"/>
      <c r="N4" s="16"/>
      <c r="O4" s="16"/>
      <c r="P4" s="16"/>
      <c r="Q4" s="16"/>
      <c r="R4" s="16"/>
      <c r="S4" s="16"/>
      <c r="T4" s="16"/>
      <c r="U4" s="16"/>
      <c r="V4" s="17"/>
      <c r="W4" s="16"/>
      <c r="X4" s="16"/>
      <c r="Y4" s="17"/>
      <c r="Z4" s="16"/>
    </row>
    <row r="5" spans="1:26" ht="38.25" x14ac:dyDescent="0.25">
      <c r="A5" s="1">
        <v>1</v>
      </c>
      <c r="B5" s="1" t="s">
        <v>24</v>
      </c>
      <c r="C5" s="1" t="s">
        <v>25</v>
      </c>
      <c r="D5" s="3" t="s">
        <v>1</v>
      </c>
      <c r="E5" s="3">
        <v>2000</v>
      </c>
      <c r="F5" s="2">
        <v>560</v>
      </c>
      <c r="G5" s="1">
        <f>E5*F5</f>
        <v>1120000</v>
      </c>
      <c r="I5" s="16"/>
      <c r="J5" s="16"/>
      <c r="K5" s="16"/>
      <c r="L5" s="16"/>
      <c r="M5" s="16"/>
      <c r="N5" s="16"/>
      <c r="O5" s="16"/>
      <c r="P5" s="16"/>
      <c r="Q5" s="16"/>
      <c r="R5" s="16"/>
      <c r="S5" s="16"/>
      <c r="T5" s="16"/>
      <c r="U5" s="16"/>
      <c r="V5" s="16"/>
      <c r="W5" s="16"/>
      <c r="X5" s="16"/>
      <c r="Y5" s="17"/>
      <c r="Z5" s="25">
        <v>555</v>
      </c>
    </row>
    <row r="6" spans="1:26" ht="25.5" x14ac:dyDescent="0.25">
      <c r="A6" s="1">
        <v>2</v>
      </c>
      <c r="B6" s="2" t="s">
        <v>2</v>
      </c>
      <c r="C6" s="1" t="s">
        <v>87</v>
      </c>
      <c r="D6" s="1" t="s">
        <v>1</v>
      </c>
      <c r="E6" s="1">
        <v>2000</v>
      </c>
      <c r="F6" s="2">
        <v>150</v>
      </c>
      <c r="G6" s="1">
        <f t="shared" ref="G6:G69" si="0">E6*F6</f>
        <v>300000</v>
      </c>
      <c r="I6" s="16"/>
      <c r="J6" s="16"/>
      <c r="K6" s="16"/>
      <c r="L6" s="18">
        <v>125</v>
      </c>
      <c r="M6" s="18">
        <v>148</v>
      </c>
      <c r="N6" s="16"/>
      <c r="O6" s="16"/>
      <c r="P6" s="16"/>
      <c r="Q6" s="16"/>
      <c r="R6" s="18">
        <v>138</v>
      </c>
      <c r="S6" s="16"/>
      <c r="T6" s="16"/>
      <c r="U6" s="25">
        <v>92.45</v>
      </c>
      <c r="V6" s="16"/>
      <c r="W6" s="16"/>
      <c r="X6" s="18">
        <v>113</v>
      </c>
      <c r="Y6" s="17"/>
      <c r="Z6" s="16"/>
    </row>
    <row r="7" spans="1:26" ht="25.5" x14ac:dyDescent="0.25">
      <c r="A7" s="1">
        <v>3</v>
      </c>
      <c r="B7" s="2" t="s">
        <v>3</v>
      </c>
      <c r="C7" s="1" t="s">
        <v>4</v>
      </c>
      <c r="D7" s="3" t="s">
        <v>1</v>
      </c>
      <c r="E7" s="1">
        <v>2100</v>
      </c>
      <c r="F7" s="2">
        <v>100</v>
      </c>
      <c r="G7" s="1">
        <f t="shared" si="0"/>
        <v>210000</v>
      </c>
      <c r="I7" s="16"/>
      <c r="J7" s="16"/>
      <c r="K7" s="16"/>
      <c r="L7" s="16"/>
      <c r="M7" s="16"/>
      <c r="N7" s="16"/>
      <c r="O7" s="16"/>
      <c r="P7" s="16"/>
      <c r="Q7" s="16"/>
      <c r="R7" s="16"/>
      <c r="S7" s="16"/>
      <c r="T7" s="16"/>
      <c r="U7" s="16"/>
      <c r="V7" s="16"/>
      <c r="W7" s="25">
        <v>87</v>
      </c>
      <c r="X7" s="16"/>
      <c r="Y7" s="17"/>
      <c r="Z7" s="16"/>
    </row>
    <row r="8" spans="1:26" ht="27" x14ac:dyDescent="0.25">
      <c r="A8" s="1">
        <v>4</v>
      </c>
      <c r="B8" s="1" t="s">
        <v>17</v>
      </c>
      <c r="C8" s="1" t="s">
        <v>18</v>
      </c>
      <c r="D8" s="1" t="s">
        <v>19</v>
      </c>
      <c r="E8" s="1">
        <v>25000</v>
      </c>
      <c r="F8" s="2">
        <v>100</v>
      </c>
      <c r="G8" s="1">
        <f t="shared" si="0"/>
        <v>2500000</v>
      </c>
      <c r="I8" s="16"/>
      <c r="J8" s="16"/>
      <c r="K8" s="16" t="s">
        <v>208</v>
      </c>
      <c r="L8" s="16"/>
      <c r="M8" s="16"/>
      <c r="N8" s="16"/>
      <c r="O8" s="16"/>
      <c r="P8" s="16"/>
      <c r="Q8" s="16"/>
      <c r="R8" s="16"/>
      <c r="S8" s="16"/>
      <c r="T8" s="25">
        <v>98</v>
      </c>
      <c r="U8" s="16"/>
      <c r="V8" s="16"/>
      <c r="W8" s="16" t="s">
        <v>207</v>
      </c>
      <c r="X8" s="16"/>
      <c r="Y8" s="17"/>
      <c r="Z8" s="16"/>
    </row>
    <row r="9" spans="1:26" ht="13.5" x14ac:dyDescent="0.25">
      <c r="A9" s="1">
        <v>5</v>
      </c>
      <c r="B9" s="2" t="s">
        <v>42</v>
      </c>
      <c r="C9" s="1" t="s">
        <v>43</v>
      </c>
      <c r="D9" s="3" t="s">
        <v>1</v>
      </c>
      <c r="E9" s="1">
        <v>2000</v>
      </c>
      <c r="F9" s="2">
        <v>300</v>
      </c>
      <c r="G9" s="1">
        <f t="shared" si="0"/>
        <v>600000</v>
      </c>
      <c r="I9" s="16"/>
      <c r="J9" s="16"/>
      <c r="K9" s="18">
        <v>153</v>
      </c>
      <c r="L9" s="18">
        <v>175</v>
      </c>
      <c r="M9" s="16"/>
      <c r="N9" s="16"/>
      <c r="O9" s="16"/>
      <c r="P9" s="16"/>
      <c r="Q9" s="18">
        <v>217.5</v>
      </c>
      <c r="R9" s="16"/>
      <c r="S9" s="18">
        <v>142</v>
      </c>
      <c r="T9" s="16"/>
      <c r="U9" s="25">
        <v>132.9</v>
      </c>
      <c r="V9" s="16"/>
      <c r="W9" s="18">
        <v>134</v>
      </c>
      <c r="X9" s="16"/>
      <c r="Y9" s="17"/>
      <c r="Z9" s="16"/>
    </row>
    <row r="10" spans="1:26" ht="63.75" x14ac:dyDescent="0.25">
      <c r="A10" s="1">
        <v>6</v>
      </c>
      <c r="B10" s="1" t="s">
        <v>0</v>
      </c>
      <c r="C10" s="1" t="s">
        <v>88</v>
      </c>
      <c r="D10" s="1" t="s">
        <v>1</v>
      </c>
      <c r="E10" s="1">
        <v>400000</v>
      </c>
      <c r="F10" s="2">
        <v>7.5</v>
      </c>
      <c r="G10" s="1">
        <f t="shared" si="0"/>
        <v>3000000</v>
      </c>
      <c r="I10" s="16"/>
      <c r="J10" s="16"/>
      <c r="K10" s="25">
        <v>7.4</v>
      </c>
      <c r="L10" s="16"/>
      <c r="M10" s="16"/>
      <c r="N10" s="16"/>
      <c r="O10" s="16"/>
      <c r="P10" s="16"/>
      <c r="Q10" s="16"/>
      <c r="R10" s="16" t="s">
        <v>214</v>
      </c>
      <c r="S10" s="16"/>
      <c r="T10" s="16"/>
      <c r="U10" s="16" t="s">
        <v>215</v>
      </c>
      <c r="V10" s="16"/>
      <c r="W10" s="16"/>
      <c r="X10" s="16"/>
      <c r="Y10" s="17"/>
      <c r="Z10" s="16"/>
    </row>
    <row r="11" spans="1:26" ht="51" x14ac:dyDescent="0.25">
      <c r="A11" s="1">
        <v>7</v>
      </c>
      <c r="B11" s="2" t="s">
        <v>94</v>
      </c>
      <c r="C11" s="1" t="s">
        <v>95</v>
      </c>
      <c r="D11" s="3" t="s">
        <v>1</v>
      </c>
      <c r="E11" s="1">
        <v>4000</v>
      </c>
      <c r="F11" s="2">
        <v>68.709999999999994</v>
      </c>
      <c r="G11" s="1">
        <f t="shared" si="0"/>
        <v>274840</v>
      </c>
      <c r="I11" s="16"/>
      <c r="J11" s="16"/>
      <c r="K11" s="16"/>
      <c r="L11" s="18">
        <v>67</v>
      </c>
      <c r="M11" s="16"/>
      <c r="N11" s="25">
        <v>57.5</v>
      </c>
      <c r="O11" s="16"/>
      <c r="P11" s="16"/>
      <c r="Q11" s="16"/>
      <c r="R11" s="16"/>
      <c r="S11" s="16"/>
      <c r="T11" s="16"/>
      <c r="U11" s="18">
        <v>61.25</v>
      </c>
      <c r="V11" s="16"/>
      <c r="W11" s="16"/>
      <c r="X11" s="16"/>
      <c r="Y11" s="17"/>
      <c r="Z11" s="16"/>
    </row>
    <row r="12" spans="1:26" ht="51" x14ac:dyDescent="0.25">
      <c r="A12" s="1">
        <v>8</v>
      </c>
      <c r="B12" s="2" t="s">
        <v>169</v>
      </c>
      <c r="C12" s="1" t="s">
        <v>95</v>
      </c>
      <c r="D12" s="3" t="s">
        <v>1</v>
      </c>
      <c r="E12" s="1">
        <v>4000</v>
      </c>
      <c r="F12" s="2">
        <v>78.39</v>
      </c>
      <c r="G12" s="1">
        <f t="shared" si="0"/>
        <v>313560</v>
      </c>
      <c r="I12" s="16"/>
      <c r="J12" s="16"/>
      <c r="K12" s="16"/>
      <c r="L12" s="18">
        <v>69</v>
      </c>
      <c r="M12" s="18">
        <v>76</v>
      </c>
      <c r="N12" s="25">
        <v>57.5</v>
      </c>
      <c r="O12" s="16"/>
      <c r="P12" s="16"/>
      <c r="Q12" s="18">
        <v>70.099999999999994</v>
      </c>
      <c r="R12" s="16"/>
      <c r="S12" s="16"/>
      <c r="T12" s="16"/>
      <c r="U12" s="18">
        <v>61.25</v>
      </c>
      <c r="V12" s="16"/>
      <c r="W12" s="18">
        <v>74</v>
      </c>
      <c r="X12" s="16"/>
      <c r="Y12" s="17"/>
      <c r="Z12" s="16"/>
    </row>
    <row r="13" spans="1:26" ht="25.5" x14ac:dyDescent="0.25">
      <c r="A13" s="1">
        <v>9</v>
      </c>
      <c r="B13" s="1" t="s">
        <v>44</v>
      </c>
      <c r="C13" s="4" t="s">
        <v>46</v>
      </c>
      <c r="D13" s="4" t="s">
        <v>45</v>
      </c>
      <c r="E13" s="4">
        <v>15</v>
      </c>
      <c r="F13" s="7">
        <v>350</v>
      </c>
      <c r="G13" s="1">
        <f t="shared" si="0"/>
        <v>5250</v>
      </c>
      <c r="I13" s="16"/>
      <c r="J13" s="16"/>
      <c r="K13" s="16"/>
      <c r="L13" s="16"/>
      <c r="M13" s="16"/>
      <c r="N13" s="16"/>
      <c r="O13" s="16"/>
      <c r="P13" s="16"/>
      <c r="Q13" s="16"/>
      <c r="R13" s="16"/>
      <c r="S13" s="16"/>
      <c r="T13" s="16"/>
      <c r="U13" s="16"/>
      <c r="V13" s="16"/>
      <c r="W13" s="16"/>
      <c r="X13" s="16"/>
      <c r="Y13" s="17"/>
      <c r="Z13" s="16"/>
    </row>
    <row r="14" spans="1:26" ht="63.75" x14ac:dyDescent="0.25">
      <c r="A14" s="1">
        <v>10</v>
      </c>
      <c r="B14" s="1" t="s">
        <v>92</v>
      </c>
      <c r="C14" s="2" t="s">
        <v>93</v>
      </c>
      <c r="D14" s="1" t="s">
        <v>150</v>
      </c>
      <c r="E14" s="1">
        <v>800</v>
      </c>
      <c r="F14" s="2">
        <v>5482</v>
      </c>
      <c r="G14" s="1">
        <f t="shared" si="0"/>
        <v>4385600</v>
      </c>
      <c r="I14" s="16"/>
      <c r="J14" s="16"/>
      <c r="K14" s="16"/>
      <c r="L14" s="16"/>
      <c r="M14" s="16"/>
      <c r="N14" s="16"/>
      <c r="O14" s="16"/>
      <c r="P14" s="16"/>
      <c r="Q14" s="16"/>
      <c r="R14" s="16"/>
      <c r="S14" s="16"/>
      <c r="T14" s="16"/>
      <c r="U14" s="16"/>
      <c r="V14" s="16"/>
      <c r="W14" s="16" t="s">
        <v>202</v>
      </c>
      <c r="X14" s="16"/>
      <c r="Y14" s="17"/>
      <c r="Z14" s="16"/>
    </row>
    <row r="15" spans="1:26" ht="38.25" x14ac:dyDescent="0.25">
      <c r="A15" s="1">
        <v>11</v>
      </c>
      <c r="B15" s="2" t="s">
        <v>103</v>
      </c>
      <c r="C15" s="2" t="s">
        <v>104</v>
      </c>
      <c r="D15" s="1" t="s">
        <v>150</v>
      </c>
      <c r="E15" s="2">
        <v>100</v>
      </c>
      <c r="F15" s="2">
        <v>29600</v>
      </c>
      <c r="G15" s="1">
        <f t="shared" si="0"/>
        <v>2960000</v>
      </c>
      <c r="I15" s="16"/>
      <c r="J15" s="16"/>
      <c r="K15" s="16"/>
      <c r="L15" s="16"/>
      <c r="M15" s="18">
        <v>28800</v>
      </c>
      <c r="N15" s="16"/>
      <c r="O15" s="16"/>
      <c r="P15" s="16"/>
      <c r="Q15" s="16"/>
      <c r="R15" s="16"/>
      <c r="S15" s="16"/>
      <c r="T15" s="16"/>
      <c r="U15" s="16"/>
      <c r="V15" s="16"/>
      <c r="W15" s="25">
        <v>22400</v>
      </c>
      <c r="X15" s="16"/>
      <c r="Y15" s="17"/>
      <c r="Z15" s="16"/>
    </row>
    <row r="16" spans="1:26" ht="165.75" x14ac:dyDescent="0.25">
      <c r="A16" s="1">
        <v>12</v>
      </c>
      <c r="B16" s="1" t="s">
        <v>9</v>
      </c>
      <c r="C16" s="1" t="s">
        <v>10</v>
      </c>
      <c r="D16" s="3" t="s">
        <v>1</v>
      </c>
      <c r="E16" s="4">
        <v>1200</v>
      </c>
      <c r="F16" s="7">
        <v>4300</v>
      </c>
      <c r="G16" s="1">
        <f t="shared" si="0"/>
        <v>5160000</v>
      </c>
      <c r="I16" s="17" t="s">
        <v>210</v>
      </c>
      <c r="J16" s="16"/>
      <c r="K16" s="16"/>
      <c r="L16" s="16"/>
      <c r="M16" s="16"/>
      <c r="N16" s="16"/>
      <c r="O16" s="16"/>
      <c r="P16" s="16"/>
      <c r="Q16" s="16"/>
      <c r="R16" s="16"/>
      <c r="S16" s="16"/>
      <c r="T16" s="16"/>
      <c r="U16" s="16"/>
      <c r="V16" s="16"/>
      <c r="W16" s="16"/>
      <c r="X16" s="16"/>
      <c r="Y16" s="17"/>
      <c r="Z16" s="25">
        <v>4299</v>
      </c>
    </row>
    <row r="17" spans="1:26" ht="102" x14ac:dyDescent="0.25">
      <c r="A17" s="1">
        <v>13</v>
      </c>
      <c r="B17" s="1" t="s">
        <v>11</v>
      </c>
      <c r="C17" s="1" t="s">
        <v>12</v>
      </c>
      <c r="D17" s="3" t="s">
        <v>1</v>
      </c>
      <c r="E17" s="4">
        <v>200</v>
      </c>
      <c r="F17" s="7">
        <v>4600</v>
      </c>
      <c r="G17" s="1">
        <f t="shared" si="0"/>
        <v>920000</v>
      </c>
      <c r="I17" s="17" t="s">
        <v>211</v>
      </c>
      <c r="J17" s="16"/>
      <c r="K17" s="16"/>
      <c r="L17" s="16"/>
      <c r="M17" s="16"/>
      <c r="N17" s="16"/>
      <c r="O17" s="16"/>
      <c r="P17" s="16"/>
      <c r="Q17" s="16"/>
      <c r="R17" s="16"/>
      <c r="S17" s="16"/>
      <c r="T17" s="16"/>
      <c r="U17" s="16"/>
      <c r="V17" s="16"/>
      <c r="W17" s="16"/>
      <c r="X17" s="16"/>
      <c r="Y17" s="17"/>
      <c r="Z17" s="25">
        <v>4595</v>
      </c>
    </row>
    <row r="18" spans="1:26" ht="89.25" x14ac:dyDescent="0.25">
      <c r="A18" s="1">
        <v>14</v>
      </c>
      <c r="B18" s="1" t="s">
        <v>13</v>
      </c>
      <c r="C18" s="1" t="s">
        <v>14</v>
      </c>
      <c r="D18" s="3" t="s">
        <v>1</v>
      </c>
      <c r="E18" s="4">
        <v>50</v>
      </c>
      <c r="F18" s="7">
        <v>4000</v>
      </c>
      <c r="G18" s="1">
        <f t="shared" si="0"/>
        <v>200000</v>
      </c>
      <c r="I18" s="17" t="s">
        <v>211</v>
      </c>
      <c r="J18" s="16"/>
      <c r="K18" s="16"/>
      <c r="L18" s="16"/>
      <c r="M18" s="16"/>
      <c r="N18" s="16"/>
      <c r="O18" s="16"/>
      <c r="P18" s="16"/>
      <c r="Q18" s="16"/>
      <c r="R18" s="16"/>
      <c r="S18" s="16"/>
      <c r="T18" s="16"/>
      <c r="U18" s="16"/>
      <c r="V18" s="16"/>
      <c r="W18" s="16"/>
      <c r="X18" s="16"/>
      <c r="Y18" s="17"/>
      <c r="Z18" s="25">
        <v>3995</v>
      </c>
    </row>
    <row r="19" spans="1:26" ht="102" x14ac:dyDescent="0.25">
      <c r="A19" s="1">
        <v>15</v>
      </c>
      <c r="B19" s="2" t="s">
        <v>47</v>
      </c>
      <c r="C19" s="1" t="s">
        <v>48</v>
      </c>
      <c r="D19" s="3" t="s">
        <v>1</v>
      </c>
      <c r="E19" s="1">
        <v>400</v>
      </c>
      <c r="F19" s="2">
        <v>5480</v>
      </c>
      <c r="G19" s="1">
        <f t="shared" si="0"/>
        <v>2192000</v>
      </c>
      <c r="I19" s="16"/>
      <c r="J19" s="16"/>
      <c r="K19" s="16"/>
      <c r="L19" s="16"/>
      <c r="M19" s="16"/>
      <c r="N19" s="16"/>
      <c r="O19" s="16"/>
      <c r="P19" s="16"/>
      <c r="Q19" s="16"/>
      <c r="R19" s="16"/>
      <c r="S19" s="16"/>
      <c r="T19" s="16"/>
      <c r="U19" s="16"/>
      <c r="V19" s="16"/>
      <c r="W19" s="16"/>
      <c r="X19" s="16"/>
      <c r="Y19" s="25">
        <v>5350</v>
      </c>
      <c r="Z19" s="16"/>
    </row>
    <row r="20" spans="1:26" ht="25.5" x14ac:dyDescent="0.25">
      <c r="A20" s="1">
        <v>16</v>
      </c>
      <c r="B20" s="1" t="s">
        <v>21</v>
      </c>
      <c r="C20" s="1" t="s">
        <v>20</v>
      </c>
      <c r="D20" s="3" t="s">
        <v>1</v>
      </c>
      <c r="E20" s="1">
        <v>1700</v>
      </c>
      <c r="F20" s="2">
        <v>265.86</v>
      </c>
      <c r="G20" s="1">
        <f t="shared" si="0"/>
        <v>451962</v>
      </c>
      <c r="I20" s="16"/>
      <c r="J20" s="16"/>
      <c r="K20" s="16"/>
      <c r="L20" s="18">
        <v>220</v>
      </c>
      <c r="M20" s="16"/>
      <c r="N20" s="25">
        <v>172</v>
      </c>
      <c r="O20" s="16"/>
      <c r="P20" s="16"/>
      <c r="Q20" s="18">
        <v>237.5</v>
      </c>
      <c r="R20" s="18">
        <v>259</v>
      </c>
      <c r="S20" s="16"/>
      <c r="T20" s="16"/>
      <c r="U20" s="18">
        <v>179.5</v>
      </c>
      <c r="V20" s="16"/>
      <c r="W20" s="18">
        <v>218</v>
      </c>
      <c r="X20" s="16"/>
      <c r="Y20" s="17"/>
      <c r="Z20" s="16"/>
    </row>
    <row r="21" spans="1:26" ht="25.5" x14ac:dyDescent="0.25">
      <c r="A21" s="1">
        <v>17</v>
      </c>
      <c r="B21" s="1" t="s">
        <v>22</v>
      </c>
      <c r="C21" s="1" t="s">
        <v>20</v>
      </c>
      <c r="D21" s="3" t="s">
        <v>1</v>
      </c>
      <c r="E21" s="1">
        <v>1800</v>
      </c>
      <c r="F21" s="2">
        <v>265.89</v>
      </c>
      <c r="G21" s="1">
        <f t="shared" si="0"/>
        <v>478602</v>
      </c>
      <c r="I21" s="16"/>
      <c r="J21" s="16"/>
      <c r="K21" s="16"/>
      <c r="L21" s="18">
        <v>220</v>
      </c>
      <c r="M21" s="16"/>
      <c r="N21" s="25">
        <v>172</v>
      </c>
      <c r="O21" s="16"/>
      <c r="P21" s="16"/>
      <c r="Q21" s="18">
        <v>237.5</v>
      </c>
      <c r="R21" s="18">
        <v>259</v>
      </c>
      <c r="S21" s="16"/>
      <c r="T21" s="16"/>
      <c r="U21" s="18">
        <v>179.5</v>
      </c>
      <c r="V21" s="16"/>
      <c r="W21" s="18">
        <v>218</v>
      </c>
      <c r="X21" s="16"/>
      <c r="Y21" s="17"/>
      <c r="Z21" s="16"/>
    </row>
    <row r="22" spans="1:26" ht="25.5" x14ac:dyDescent="0.25">
      <c r="A22" s="1">
        <v>18</v>
      </c>
      <c r="B22" s="1" t="s">
        <v>23</v>
      </c>
      <c r="C22" s="1" t="s">
        <v>20</v>
      </c>
      <c r="D22" s="3" t="s">
        <v>1</v>
      </c>
      <c r="E22" s="1">
        <v>500</v>
      </c>
      <c r="F22" s="2">
        <v>356.33</v>
      </c>
      <c r="G22" s="1">
        <f t="shared" si="0"/>
        <v>178165</v>
      </c>
      <c r="I22" s="16"/>
      <c r="J22" s="16"/>
      <c r="K22" s="16"/>
      <c r="L22" s="25">
        <v>220</v>
      </c>
      <c r="M22" s="16"/>
      <c r="N22" s="18">
        <v>223</v>
      </c>
      <c r="O22" s="16"/>
      <c r="P22" s="16"/>
      <c r="Q22" s="16"/>
      <c r="R22" s="16"/>
      <c r="S22" s="16"/>
      <c r="T22" s="16"/>
      <c r="U22" s="18">
        <v>258.89999999999998</v>
      </c>
      <c r="V22" s="16"/>
      <c r="W22" s="18">
        <v>275</v>
      </c>
      <c r="X22" s="16"/>
      <c r="Y22" s="17"/>
      <c r="Z22" s="16"/>
    </row>
    <row r="23" spans="1:26" ht="216.75" x14ac:dyDescent="0.25">
      <c r="A23" s="1">
        <v>19</v>
      </c>
      <c r="B23" s="2" t="s">
        <v>49</v>
      </c>
      <c r="C23" s="1" t="s">
        <v>50</v>
      </c>
      <c r="D23" s="3" t="s">
        <v>1</v>
      </c>
      <c r="E23" s="1">
        <v>25</v>
      </c>
      <c r="F23" s="2">
        <v>15500</v>
      </c>
      <c r="G23" s="1">
        <f t="shared" si="0"/>
        <v>387500</v>
      </c>
      <c r="I23" s="16"/>
      <c r="J23" s="16"/>
      <c r="K23" s="16"/>
      <c r="L23" s="16"/>
      <c r="M23" s="16"/>
      <c r="N23" s="16"/>
      <c r="O23" s="16"/>
      <c r="P23" s="16"/>
      <c r="Q23" s="16"/>
      <c r="R23" s="16"/>
      <c r="S23" s="16"/>
      <c r="T23" s="16"/>
      <c r="U23" s="16"/>
      <c r="V23" s="16"/>
      <c r="W23" s="16"/>
      <c r="X23" s="16"/>
      <c r="Y23" s="25">
        <v>14900</v>
      </c>
      <c r="Z23" s="16"/>
    </row>
    <row r="24" spans="1:26" ht="25.5" x14ac:dyDescent="0.25">
      <c r="A24" s="1">
        <v>20</v>
      </c>
      <c r="B24" s="2" t="s">
        <v>178</v>
      </c>
      <c r="C24" s="1" t="s">
        <v>179</v>
      </c>
      <c r="D24" s="3" t="s">
        <v>1</v>
      </c>
      <c r="E24" s="1">
        <v>30</v>
      </c>
      <c r="F24" s="2">
        <v>3500</v>
      </c>
      <c r="G24" s="1">
        <f t="shared" si="0"/>
        <v>105000</v>
      </c>
      <c r="I24" s="16"/>
      <c r="J24" s="16"/>
      <c r="K24" s="16"/>
      <c r="L24" s="16"/>
      <c r="M24" s="16"/>
      <c r="N24" s="16"/>
      <c r="O24" s="16"/>
      <c r="P24" s="16"/>
      <c r="Q24" s="16"/>
      <c r="R24" s="16"/>
      <c r="S24" s="16"/>
      <c r="T24" s="16"/>
      <c r="U24" s="16"/>
      <c r="V24" s="16"/>
      <c r="W24" s="16"/>
      <c r="X24" s="16"/>
      <c r="Y24" s="17"/>
      <c r="Z24" s="16"/>
    </row>
    <row r="25" spans="1:26" ht="25.5" x14ac:dyDescent="0.25">
      <c r="A25" s="1">
        <v>21</v>
      </c>
      <c r="B25" s="2" t="s">
        <v>49</v>
      </c>
      <c r="C25" s="1" t="s">
        <v>180</v>
      </c>
      <c r="D25" s="3" t="s">
        <v>1</v>
      </c>
      <c r="E25" s="4">
        <v>180</v>
      </c>
      <c r="F25" s="7">
        <v>4000</v>
      </c>
      <c r="G25" s="1">
        <f t="shared" si="0"/>
        <v>720000</v>
      </c>
      <c r="I25" s="16"/>
      <c r="J25" s="16"/>
      <c r="K25" s="16"/>
      <c r="L25" s="18">
        <v>3720</v>
      </c>
      <c r="M25" s="16"/>
      <c r="N25" s="16"/>
      <c r="O25" s="16"/>
      <c r="P25" s="16"/>
      <c r="Q25" s="16"/>
      <c r="R25" s="16"/>
      <c r="S25" s="16"/>
      <c r="T25" s="16"/>
      <c r="U25" s="16"/>
      <c r="V25" s="16"/>
      <c r="W25" s="16"/>
      <c r="X25" s="25">
        <v>3370</v>
      </c>
      <c r="Y25" s="17"/>
      <c r="Z25" s="16"/>
    </row>
    <row r="26" spans="1:26" ht="38.25" x14ac:dyDescent="0.25">
      <c r="A26" s="1">
        <v>22</v>
      </c>
      <c r="B26" s="2" t="s">
        <v>49</v>
      </c>
      <c r="C26" s="1" t="s">
        <v>106</v>
      </c>
      <c r="D26" s="3" t="s">
        <v>1</v>
      </c>
      <c r="E26" s="4">
        <v>30</v>
      </c>
      <c r="F26" s="7">
        <v>5000</v>
      </c>
      <c r="G26" s="1">
        <f t="shared" si="0"/>
        <v>150000</v>
      </c>
      <c r="I26" s="16"/>
      <c r="J26" s="16"/>
      <c r="K26" s="16"/>
      <c r="L26" s="16"/>
      <c r="M26" s="16"/>
      <c r="N26" s="16"/>
      <c r="O26" s="16"/>
      <c r="P26" s="16"/>
      <c r="Q26" s="16"/>
      <c r="R26" s="16"/>
      <c r="S26" s="16"/>
      <c r="T26" s="16"/>
      <c r="U26" s="16"/>
      <c r="V26" s="16"/>
      <c r="W26" s="16"/>
      <c r="X26" s="16"/>
      <c r="Y26" s="17"/>
      <c r="Z26" s="16"/>
    </row>
    <row r="27" spans="1:26" ht="102" x14ac:dyDescent="0.25">
      <c r="A27" s="1">
        <v>23</v>
      </c>
      <c r="B27" s="2" t="s">
        <v>168</v>
      </c>
      <c r="C27" s="2" t="s">
        <v>107</v>
      </c>
      <c r="D27" s="3" t="s">
        <v>1</v>
      </c>
      <c r="E27" s="4">
        <v>50</v>
      </c>
      <c r="F27" s="7">
        <v>16000</v>
      </c>
      <c r="G27" s="1">
        <f t="shared" si="0"/>
        <v>800000</v>
      </c>
      <c r="I27" s="16"/>
      <c r="J27" s="16"/>
      <c r="K27" s="16"/>
      <c r="L27" s="16"/>
      <c r="M27" s="16"/>
      <c r="N27" s="16"/>
      <c r="O27" s="16"/>
      <c r="P27" s="16"/>
      <c r="Q27" s="16"/>
      <c r="R27" s="16"/>
      <c r="S27" s="16"/>
      <c r="T27" s="16"/>
      <c r="U27" s="16"/>
      <c r="V27" s="16"/>
      <c r="W27" s="16"/>
      <c r="X27" s="16"/>
      <c r="Y27" s="17"/>
      <c r="Z27" s="16"/>
    </row>
    <row r="28" spans="1:26" ht="76.5" x14ac:dyDescent="0.25">
      <c r="A28" s="1">
        <v>24</v>
      </c>
      <c r="B28" s="2" t="s">
        <v>108</v>
      </c>
      <c r="C28" s="8" t="s">
        <v>109</v>
      </c>
      <c r="D28" s="3" t="s">
        <v>1</v>
      </c>
      <c r="E28" s="4">
        <v>80</v>
      </c>
      <c r="F28" s="7">
        <v>18000</v>
      </c>
      <c r="G28" s="1">
        <f t="shared" si="0"/>
        <v>1440000</v>
      </c>
      <c r="I28" s="16"/>
      <c r="J28" s="16"/>
      <c r="K28" s="16"/>
      <c r="L28" s="16"/>
      <c r="M28" s="16"/>
      <c r="N28" s="16"/>
      <c r="O28" s="18">
        <v>17500</v>
      </c>
      <c r="P28" s="16"/>
      <c r="Q28" s="16"/>
      <c r="R28" s="16"/>
      <c r="S28" s="16"/>
      <c r="T28" s="16"/>
      <c r="U28" s="16"/>
      <c r="V28" s="16"/>
      <c r="W28" s="16"/>
      <c r="X28" s="16"/>
      <c r="Y28" s="25">
        <v>17120</v>
      </c>
      <c r="Z28" s="16"/>
    </row>
    <row r="29" spans="1:26" ht="102" x14ac:dyDescent="0.25">
      <c r="A29" s="1">
        <v>25</v>
      </c>
      <c r="B29" s="2" t="s">
        <v>170</v>
      </c>
      <c r="C29" s="2" t="s">
        <v>73</v>
      </c>
      <c r="D29" s="3" t="s">
        <v>1</v>
      </c>
      <c r="E29" s="4">
        <v>50</v>
      </c>
      <c r="F29" s="7">
        <v>30000</v>
      </c>
      <c r="G29" s="1">
        <f t="shared" si="0"/>
        <v>1500000</v>
      </c>
      <c r="I29" s="16"/>
      <c r="J29" s="16"/>
      <c r="K29" s="16"/>
      <c r="L29" s="16"/>
      <c r="M29" s="16"/>
      <c r="N29" s="16"/>
      <c r="O29" s="16"/>
      <c r="P29" s="16"/>
      <c r="Q29" s="16"/>
      <c r="R29" s="16"/>
      <c r="S29" s="16"/>
      <c r="T29" s="16"/>
      <c r="U29" s="16"/>
      <c r="V29" s="16"/>
      <c r="W29" s="16"/>
      <c r="X29" s="16"/>
      <c r="Y29" s="17"/>
      <c r="Z29" s="16"/>
    </row>
    <row r="30" spans="1:26" ht="51" x14ac:dyDescent="0.25">
      <c r="A30" s="1">
        <v>26</v>
      </c>
      <c r="B30" s="2" t="s">
        <v>174</v>
      </c>
      <c r="C30" s="2" t="s">
        <v>175</v>
      </c>
      <c r="D30" s="3" t="s">
        <v>1</v>
      </c>
      <c r="E30" s="1">
        <v>100</v>
      </c>
      <c r="F30" s="2">
        <v>25000</v>
      </c>
      <c r="G30" s="1">
        <f t="shared" si="0"/>
        <v>2500000</v>
      </c>
      <c r="I30" s="16"/>
      <c r="J30" s="16"/>
      <c r="K30" s="16"/>
      <c r="L30" s="16"/>
      <c r="M30" s="16"/>
      <c r="N30" s="16"/>
      <c r="O30" s="16"/>
      <c r="P30" s="16"/>
      <c r="Q30" s="16"/>
      <c r="R30" s="16"/>
      <c r="S30" s="16"/>
      <c r="T30" s="16"/>
      <c r="U30" s="16"/>
      <c r="V30" s="16"/>
      <c r="W30" s="16"/>
      <c r="X30" s="16"/>
      <c r="Y30" s="17"/>
      <c r="Z30" s="16"/>
    </row>
    <row r="31" spans="1:26" ht="242.25" x14ac:dyDescent="0.25">
      <c r="A31" s="1">
        <v>27</v>
      </c>
      <c r="B31" s="1" t="s">
        <v>26</v>
      </c>
      <c r="C31" s="1" t="s">
        <v>27</v>
      </c>
      <c r="D31" s="3" t="s">
        <v>28</v>
      </c>
      <c r="E31" s="3">
        <v>30</v>
      </c>
      <c r="F31" s="2">
        <v>11625</v>
      </c>
      <c r="G31" s="1">
        <f t="shared" si="0"/>
        <v>348750</v>
      </c>
      <c r="I31" s="16"/>
      <c r="J31" s="16"/>
      <c r="K31" s="16"/>
      <c r="L31" s="16"/>
      <c r="M31" s="16"/>
      <c r="N31" s="16"/>
      <c r="O31" s="16"/>
      <c r="P31" s="16"/>
      <c r="Q31" s="16"/>
      <c r="R31" s="16"/>
      <c r="S31" s="16"/>
      <c r="T31" s="16"/>
      <c r="U31" s="16"/>
      <c r="V31" s="16"/>
      <c r="W31" s="16"/>
      <c r="X31" s="16"/>
      <c r="Y31" s="17"/>
      <c r="Z31" s="25">
        <v>11625</v>
      </c>
    </row>
    <row r="32" spans="1:26" ht="242.25" x14ac:dyDescent="0.25">
      <c r="A32" s="1">
        <v>28</v>
      </c>
      <c r="B32" s="1" t="s">
        <v>29</v>
      </c>
      <c r="C32" s="1" t="s">
        <v>30</v>
      </c>
      <c r="D32" s="3" t="s">
        <v>28</v>
      </c>
      <c r="E32" s="3">
        <v>30</v>
      </c>
      <c r="F32" s="2">
        <v>11625</v>
      </c>
      <c r="G32" s="1">
        <f t="shared" si="0"/>
        <v>348750</v>
      </c>
      <c r="I32" s="16"/>
      <c r="J32" s="16"/>
      <c r="K32" s="16"/>
      <c r="L32" s="16"/>
      <c r="M32" s="16"/>
      <c r="N32" s="16"/>
      <c r="O32" s="16"/>
      <c r="P32" s="16"/>
      <c r="Q32" s="16"/>
      <c r="R32" s="16"/>
      <c r="S32" s="16"/>
      <c r="T32" s="16"/>
      <c r="U32" s="16"/>
      <c r="V32" s="16"/>
      <c r="W32" s="16"/>
      <c r="X32" s="16"/>
      <c r="Y32" s="17"/>
      <c r="Z32" s="16"/>
    </row>
    <row r="33" spans="1:29" ht="255" x14ac:dyDescent="0.25">
      <c r="A33" s="1">
        <v>29</v>
      </c>
      <c r="B33" s="1" t="s">
        <v>31</v>
      </c>
      <c r="C33" s="1" t="s">
        <v>32</v>
      </c>
      <c r="D33" s="3" t="s">
        <v>28</v>
      </c>
      <c r="E33" s="3">
        <v>20</v>
      </c>
      <c r="F33" s="2">
        <v>11625</v>
      </c>
      <c r="G33" s="1">
        <f t="shared" si="0"/>
        <v>232500</v>
      </c>
      <c r="I33" s="16"/>
      <c r="J33" s="16"/>
      <c r="K33" s="16"/>
      <c r="L33" s="16"/>
      <c r="M33" s="16"/>
      <c r="N33" s="16"/>
      <c r="O33" s="16"/>
      <c r="P33" s="16"/>
      <c r="Q33" s="16"/>
      <c r="R33" s="16"/>
      <c r="S33" s="16"/>
      <c r="T33" s="16"/>
      <c r="U33" s="16"/>
      <c r="V33" s="16"/>
      <c r="W33" s="16"/>
      <c r="X33" s="16"/>
      <c r="Y33" s="17"/>
      <c r="Z33" s="16"/>
    </row>
    <row r="34" spans="1:29" s="11" customFormat="1" ht="127.5" x14ac:dyDescent="0.25">
      <c r="A34" s="1">
        <v>30</v>
      </c>
      <c r="B34" s="2" t="s">
        <v>69</v>
      </c>
      <c r="C34" s="2" t="s">
        <v>70</v>
      </c>
      <c r="D34" s="7" t="s">
        <v>28</v>
      </c>
      <c r="E34" s="7">
        <v>30</v>
      </c>
      <c r="F34" s="7">
        <v>6000</v>
      </c>
      <c r="G34" s="1">
        <f t="shared" si="0"/>
        <v>180000</v>
      </c>
      <c r="I34" s="17"/>
      <c r="J34" s="17"/>
      <c r="K34" s="17"/>
      <c r="L34" s="17"/>
      <c r="M34" s="17"/>
      <c r="N34" s="17"/>
      <c r="O34" s="17"/>
      <c r="P34" s="17"/>
      <c r="Q34" s="17"/>
      <c r="R34" s="17"/>
      <c r="S34" s="17"/>
      <c r="T34" s="17"/>
      <c r="U34" s="17"/>
      <c r="V34" s="17"/>
      <c r="W34" s="17"/>
      <c r="X34" s="17"/>
      <c r="Y34" s="17"/>
      <c r="Z34" s="17"/>
      <c r="AA34" s="13"/>
      <c r="AB34" s="13"/>
      <c r="AC34" s="13"/>
    </row>
    <row r="35" spans="1:29" ht="51" x14ac:dyDescent="0.25">
      <c r="A35" s="1">
        <v>31</v>
      </c>
      <c r="B35" s="2" t="s">
        <v>33</v>
      </c>
      <c r="C35" s="2" t="s">
        <v>102</v>
      </c>
      <c r="D35" s="2" t="s">
        <v>28</v>
      </c>
      <c r="E35" s="2">
        <v>100</v>
      </c>
      <c r="F35" s="2">
        <v>7000</v>
      </c>
      <c r="G35" s="1">
        <f t="shared" si="0"/>
        <v>700000</v>
      </c>
      <c r="I35" s="25">
        <v>4185</v>
      </c>
      <c r="J35" s="16"/>
      <c r="K35" s="16"/>
      <c r="L35" s="16"/>
      <c r="M35" s="16"/>
      <c r="N35" s="16"/>
      <c r="O35" s="16"/>
      <c r="P35" s="16"/>
      <c r="Q35" s="16"/>
      <c r="R35" s="16"/>
      <c r="S35" s="16"/>
      <c r="T35" s="16"/>
      <c r="U35" s="16"/>
      <c r="V35" s="16"/>
      <c r="W35" s="16"/>
      <c r="X35" s="19">
        <v>4240</v>
      </c>
      <c r="Y35" s="17"/>
      <c r="Z35" s="16"/>
    </row>
    <row r="36" spans="1:29" ht="165.75" x14ac:dyDescent="0.25">
      <c r="A36" s="1">
        <v>32</v>
      </c>
      <c r="B36" s="2" t="s">
        <v>96</v>
      </c>
      <c r="C36" s="2" t="s">
        <v>97</v>
      </c>
      <c r="D36" s="2" t="s">
        <v>28</v>
      </c>
      <c r="E36" s="2">
        <v>25</v>
      </c>
      <c r="F36" s="2">
        <v>52000</v>
      </c>
      <c r="G36" s="1">
        <f t="shared" si="0"/>
        <v>1300000</v>
      </c>
      <c r="I36" s="16"/>
      <c r="J36" s="16"/>
      <c r="K36" s="16"/>
      <c r="L36" s="16"/>
      <c r="M36" s="16"/>
      <c r="N36" s="16"/>
      <c r="O36" s="16"/>
      <c r="P36" s="16"/>
      <c r="Q36" s="16"/>
      <c r="R36" s="16"/>
      <c r="S36" s="16"/>
      <c r="T36" s="16"/>
      <c r="U36" s="16"/>
      <c r="V36" s="16"/>
      <c r="W36" s="16"/>
      <c r="X36" s="16"/>
      <c r="Y36" s="25">
        <v>47900</v>
      </c>
      <c r="Z36" s="16"/>
    </row>
    <row r="37" spans="1:29" ht="165.75" x14ac:dyDescent="0.25">
      <c r="A37" s="1">
        <v>33</v>
      </c>
      <c r="B37" s="2" t="s">
        <v>98</v>
      </c>
      <c r="C37" s="2" t="s">
        <v>99</v>
      </c>
      <c r="D37" s="2" t="s">
        <v>28</v>
      </c>
      <c r="E37" s="2">
        <v>25</v>
      </c>
      <c r="F37" s="2">
        <v>52000</v>
      </c>
      <c r="G37" s="1">
        <f t="shared" si="0"/>
        <v>1300000</v>
      </c>
      <c r="I37" s="16"/>
      <c r="J37" s="16"/>
      <c r="K37" s="16"/>
      <c r="L37" s="16"/>
      <c r="M37" s="16"/>
      <c r="N37" s="16"/>
      <c r="O37" s="16"/>
      <c r="P37" s="16"/>
      <c r="Q37" s="16"/>
      <c r="R37" s="16"/>
      <c r="S37" s="16"/>
      <c r="T37" s="16"/>
      <c r="U37" s="16"/>
      <c r="V37" s="16"/>
      <c r="W37" s="16"/>
      <c r="X37" s="16"/>
      <c r="Y37" s="25">
        <v>47900</v>
      </c>
      <c r="Z37" s="16"/>
    </row>
    <row r="38" spans="1:29" ht="216.75" x14ac:dyDescent="0.25">
      <c r="A38" s="1">
        <v>34</v>
      </c>
      <c r="B38" s="2" t="s">
        <v>100</v>
      </c>
      <c r="C38" s="2" t="s">
        <v>101</v>
      </c>
      <c r="D38" s="2" t="s">
        <v>1</v>
      </c>
      <c r="E38" s="2">
        <v>1500</v>
      </c>
      <c r="F38" s="2">
        <v>980</v>
      </c>
      <c r="G38" s="1">
        <f t="shared" si="0"/>
        <v>1470000</v>
      </c>
      <c r="I38" s="16"/>
      <c r="J38" s="16"/>
      <c r="K38" s="16"/>
      <c r="L38" s="16"/>
      <c r="M38" s="16"/>
      <c r="N38" s="16"/>
      <c r="O38" s="16"/>
      <c r="P38" s="16"/>
      <c r="Q38" s="16"/>
      <c r="R38" s="16"/>
      <c r="S38" s="16"/>
      <c r="T38" s="16"/>
      <c r="U38" s="16"/>
      <c r="V38" s="16"/>
      <c r="W38" s="16"/>
      <c r="X38" s="16"/>
      <c r="Y38" s="25">
        <v>880</v>
      </c>
      <c r="Z38" s="16"/>
    </row>
    <row r="39" spans="1:29" ht="25.5" x14ac:dyDescent="0.25">
      <c r="A39" s="1">
        <v>35</v>
      </c>
      <c r="B39" s="2" t="s">
        <v>52</v>
      </c>
      <c r="C39" s="2" t="s">
        <v>51</v>
      </c>
      <c r="D39" s="3" t="s">
        <v>1</v>
      </c>
      <c r="E39" s="2">
        <v>15</v>
      </c>
      <c r="F39" s="2">
        <v>12000</v>
      </c>
      <c r="G39" s="1">
        <f t="shared" si="0"/>
        <v>180000</v>
      </c>
      <c r="I39" s="16"/>
      <c r="J39" s="16"/>
      <c r="K39" s="16"/>
      <c r="L39" s="18">
        <v>9710</v>
      </c>
      <c r="M39" s="16"/>
      <c r="N39" s="16"/>
      <c r="O39" s="16"/>
      <c r="P39" s="16"/>
      <c r="Q39" s="25">
        <v>8750</v>
      </c>
      <c r="R39" s="16"/>
      <c r="S39" s="16"/>
      <c r="T39" s="16"/>
      <c r="U39" s="16"/>
      <c r="V39" s="16"/>
      <c r="W39" s="18">
        <v>8960</v>
      </c>
      <c r="X39" s="16"/>
      <c r="Y39" s="17"/>
      <c r="Z39" s="16"/>
    </row>
    <row r="40" spans="1:29" s="11" customFormat="1" ht="25.5" x14ac:dyDescent="0.25">
      <c r="A40" s="1">
        <v>36</v>
      </c>
      <c r="B40" s="12" t="s">
        <v>53</v>
      </c>
      <c r="C40" s="2" t="s">
        <v>89</v>
      </c>
      <c r="D40" s="3" t="s">
        <v>1</v>
      </c>
      <c r="E40" s="2">
        <v>50</v>
      </c>
      <c r="F40" s="2">
        <v>350</v>
      </c>
      <c r="G40" s="1">
        <f t="shared" si="0"/>
        <v>17500</v>
      </c>
      <c r="I40" s="17"/>
      <c r="J40" s="17"/>
      <c r="K40" s="17"/>
      <c r="L40" s="25">
        <v>349</v>
      </c>
      <c r="M40" s="17"/>
      <c r="N40" s="17"/>
      <c r="O40" s="17"/>
      <c r="P40" s="17"/>
      <c r="Q40" s="17"/>
      <c r="R40" s="17"/>
      <c r="S40" s="17"/>
      <c r="T40" s="17"/>
      <c r="U40" s="17"/>
      <c r="V40" s="17"/>
      <c r="W40" s="17"/>
      <c r="X40" s="17"/>
      <c r="Y40" s="17"/>
      <c r="Z40" s="17"/>
      <c r="AA40" s="13"/>
      <c r="AB40" s="13"/>
      <c r="AC40" s="13"/>
    </row>
    <row r="41" spans="1:29" ht="38.25" x14ac:dyDescent="0.25">
      <c r="A41" s="1">
        <v>37</v>
      </c>
      <c r="B41" s="2" t="s">
        <v>35</v>
      </c>
      <c r="C41" s="2" t="s">
        <v>34</v>
      </c>
      <c r="D41" s="3" t="s">
        <v>1</v>
      </c>
      <c r="E41" s="2">
        <v>50</v>
      </c>
      <c r="F41" s="2">
        <v>400</v>
      </c>
      <c r="G41" s="1">
        <f t="shared" si="0"/>
        <v>20000</v>
      </c>
      <c r="I41" s="16"/>
      <c r="J41" s="16"/>
      <c r="K41" s="16"/>
      <c r="L41" s="18">
        <v>388</v>
      </c>
      <c r="M41" s="18">
        <v>384</v>
      </c>
      <c r="N41" s="16"/>
      <c r="O41" s="16"/>
      <c r="P41" s="16"/>
      <c r="Q41" s="16"/>
      <c r="R41" s="16"/>
      <c r="S41" s="16"/>
      <c r="T41" s="16"/>
      <c r="U41" s="25">
        <v>231.2</v>
      </c>
      <c r="V41" s="16"/>
      <c r="W41" s="16"/>
      <c r="X41" s="18">
        <v>323</v>
      </c>
      <c r="Y41" s="17"/>
      <c r="Z41" s="16"/>
    </row>
    <row r="42" spans="1:29" ht="38.25" x14ac:dyDescent="0.25">
      <c r="A42" s="1">
        <v>38</v>
      </c>
      <c r="B42" s="2" t="s">
        <v>36</v>
      </c>
      <c r="C42" s="2" t="s">
        <v>34</v>
      </c>
      <c r="D42" s="3" t="s">
        <v>1</v>
      </c>
      <c r="E42" s="2">
        <v>50</v>
      </c>
      <c r="F42" s="2">
        <v>400</v>
      </c>
      <c r="G42" s="1">
        <f t="shared" si="0"/>
        <v>20000</v>
      </c>
      <c r="I42" s="16"/>
      <c r="J42" s="16"/>
      <c r="K42" s="16"/>
      <c r="L42" s="18">
        <v>388</v>
      </c>
      <c r="M42" s="18">
        <v>384</v>
      </c>
      <c r="N42" s="16"/>
      <c r="O42" s="16"/>
      <c r="P42" s="16"/>
      <c r="Q42" s="16"/>
      <c r="R42" s="16"/>
      <c r="S42" s="18">
        <v>390</v>
      </c>
      <c r="T42" s="16"/>
      <c r="U42" s="25">
        <v>231.2</v>
      </c>
      <c r="V42" s="16"/>
      <c r="W42" s="18">
        <v>320</v>
      </c>
      <c r="X42" s="16"/>
      <c r="Y42" s="17"/>
      <c r="Z42" s="16"/>
    </row>
    <row r="43" spans="1:29" ht="38.25" x14ac:dyDescent="0.25">
      <c r="A43" s="1">
        <v>39</v>
      </c>
      <c r="B43" s="2" t="s">
        <v>37</v>
      </c>
      <c r="C43" s="2" t="s">
        <v>34</v>
      </c>
      <c r="D43" s="3" t="s">
        <v>1</v>
      </c>
      <c r="E43" s="2">
        <v>30</v>
      </c>
      <c r="F43" s="2">
        <v>400</v>
      </c>
      <c r="G43" s="1">
        <f t="shared" si="0"/>
        <v>12000</v>
      </c>
      <c r="I43" s="16"/>
      <c r="J43" s="16"/>
      <c r="K43" s="16"/>
      <c r="L43" s="18">
        <v>388</v>
      </c>
      <c r="M43" s="18">
        <v>384</v>
      </c>
      <c r="N43" s="16"/>
      <c r="O43" s="16"/>
      <c r="P43" s="16"/>
      <c r="Q43" s="16"/>
      <c r="R43" s="16"/>
      <c r="S43" s="18">
        <v>390</v>
      </c>
      <c r="T43" s="16"/>
      <c r="U43" s="25">
        <v>231.2</v>
      </c>
      <c r="V43" s="16"/>
      <c r="W43" s="16"/>
      <c r="X43" s="18">
        <v>323</v>
      </c>
      <c r="Y43" s="17"/>
      <c r="Z43" s="16"/>
    </row>
    <row r="44" spans="1:29" ht="25.5" x14ac:dyDescent="0.25">
      <c r="A44" s="1">
        <v>40</v>
      </c>
      <c r="B44" s="2" t="s">
        <v>54</v>
      </c>
      <c r="C44" s="2" t="s">
        <v>55</v>
      </c>
      <c r="D44" s="3" t="s">
        <v>1</v>
      </c>
      <c r="E44" s="2">
        <v>100</v>
      </c>
      <c r="F44" s="2">
        <v>500</v>
      </c>
      <c r="G44" s="1">
        <f t="shared" si="0"/>
        <v>50000</v>
      </c>
      <c r="I44" s="16"/>
      <c r="J44" s="16"/>
      <c r="K44" s="16"/>
      <c r="L44" s="16"/>
      <c r="M44" s="16"/>
      <c r="N44" s="16"/>
      <c r="O44" s="16"/>
      <c r="P44" s="16"/>
      <c r="Q44" s="16"/>
      <c r="R44" s="16"/>
      <c r="S44" s="16"/>
      <c r="T44" s="16"/>
      <c r="U44" s="16"/>
      <c r="V44" s="16"/>
      <c r="W44" s="16"/>
      <c r="X44" s="16"/>
      <c r="Y44" s="17"/>
      <c r="Z44" s="16"/>
    </row>
    <row r="45" spans="1:29" ht="102" x14ac:dyDescent="0.25">
      <c r="A45" s="1">
        <v>41</v>
      </c>
      <c r="B45" s="3" t="s">
        <v>39</v>
      </c>
      <c r="C45" s="1" t="s">
        <v>38</v>
      </c>
      <c r="D45" s="3" t="s">
        <v>1</v>
      </c>
      <c r="E45" s="4">
        <v>2000</v>
      </c>
      <c r="F45" s="7">
        <v>88.43</v>
      </c>
      <c r="G45" s="1">
        <f t="shared" si="0"/>
        <v>176860</v>
      </c>
      <c r="I45" s="16"/>
      <c r="J45" s="16"/>
      <c r="K45" s="16"/>
      <c r="L45" s="16"/>
      <c r="M45" s="16"/>
      <c r="N45" s="25">
        <v>87.9</v>
      </c>
      <c r="O45" s="16"/>
      <c r="P45" s="16"/>
      <c r="Q45" s="16"/>
      <c r="R45" s="16"/>
      <c r="S45" s="18">
        <v>88</v>
      </c>
      <c r="T45" s="16"/>
      <c r="U45" s="16"/>
      <c r="V45" s="16"/>
      <c r="W45" s="16"/>
      <c r="X45" s="16"/>
      <c r="Y45" s="17"/>
      <c r="Z45" s="16"/>
    </row>
    <row r="46" spans="1:29" ht="25.5" x14ac:dyDescent="0.25">
      <c r="A46" s="1">
        <v>42</v>
      </c>
      <c r="B46" s="2" t="s">
        <v>56</v>
      </c>
      <c r="C46" s="2" t="s">
        <v>62</v>
      </c>
      <c r="D46" s="2" t="s">
        <v>57</v>
      </c>
      <c r="E46" s="2">
        <v>15</v>
      </c>
      <c r="F46" s="2">
        <v>7200</v>
      </c>
      <c r="G46" s="1">
        <f t="shared" si="0"/>
        <v>108000</v>
      </c>
      <c r="I46" s="16"/>
      <c r="J46" s="25">
        <v>6900</v>
      </c>
      <c r="K46" s="19">
        <v>7200</v>
      </c>
      <c r="L46" s="16"/>
      <c r="M46" s="16"/>
      <c r="N46" s="16"/>
      <c r="O46" s="16"/>
      <c r="P46" s="16"/>
      <c r="Q46" s="16"/>
      <c r="R46" s="16"/>
      <c r="S46" s="16"/>
      <c r="T46" s="16"/>
      <c r="U46" s="16"/>
      <c r="V46" s="16"/>
      <c r="W46" s="16"/>
      <c r="X46" s="16"/>
      <c r="Y46" s="17"/>
      <c r="Z46" s="16"/>
    </row>
    <row r="47" spans="1:29" ht="25.5" x14ac:dyDescent="0.25">
      <c r="A47" s="1">
        <v>43</v>
      </c>
      <c r="B47" s="2" t="s">
        <v>58</v>
      </c>
      <c r="C47" s="2" t="s">
        <v>62</v>
      </c>
      <c r="D47" s="2" t="s">
        <v>57</v>
      </c>
      <c r="E47" s="2">
        <v>15</v>
      </c>
      <c r="F47" s="2">
        <v>10800</v>
      </c>
      <c r="G47" s="1">
        <f t="shared" si="0"/>
        <v>162000</v>
      </c>
      <c r="I47" s="16"/>
      <c r="J47" s="25">
        <v>9200</v>
      </c>
      <c r="K47" s="19">
        <v>10800</v>
      </c>
      <c r="L47" s="16"/>
      <c r="M47" s="16"/>
      <c r="N47" s="16"/>
      <c r="O47" s="16"/>
      <c r="P47" s="16"/>
      <c r="Q47" s="16"/>
      <c r="R47" s="16"/>
      <c r="S47" s="16"/>
      <c r="T47" s="16"/>
      <c r="U47" s="16"/>
      <c r="V47" s="16"/>
      <c r="W47" s="16"/>
      <c r="X47" s="16"/>
      <c r="Y47" s="17"/>
      <c r="Z47" s="16"/>
    </row>
    <row r="48" spans="1:29" ht="25.5" x14ac:dyDescent="0.25">
      <c r="A48" s="1">
        <v>44</v>
      </c>
      <c r="B48" s="2" t="s">
        <v>59</v>
      </c>
      <c r="C48" s="2" t="s">
        <v>62</v>
      </c>
      <c r="D48" s="2" t="s">
        <v>57</v>
      </c>
      <c r="E48" s="2">
        <v>15</v>
      </c>
      <c r="F48" s="2">
        <v>14300</v>
      </c>
      <c r="G48" s="1">
        <f t="shared" si="0"/>
        <v>214500</v>
      </c>
      <c r="I48" s="16"/>
      <c r="J48" s="25">
        <v>12000</v>
      </c>
      <c r="K48" s="19">
        <v>14300</v>
      </c>
      <c r="L48" s="16"/>
      <c r="M48" s="16"/>
      <c r="N48" s="16"/>
      <c r="O48" s="16"/>
      <c r="P48" s="16"/>
      <c r="Q48" s="16"/>
      <c r="R48" s="16"/>
      <c r="S48" s="16"/>
      <c r="T48" s="16"/>
      <c r="U48" s="16"/>
      <c r="V48" s="16"/>
      <c r="W48" s="16"/>
      <c r="X48" s="16"/>
      <c r="Y48" s="17"/>
      <c r="Z48" s="16"/>
    </row>
    <row r="49" spans="1:26" ht="25.5" x14ac:dyDescent="0.25">
      <c r="A49" s="1">
        <v>45</v>
      </c>
      <c r="B49" s="2" t="s">
        <v>60</v>
      </c>
      <c r="C49" s="2" t="s">
        <v>62</v>
      </c>
      <c r="D49" s="2" t="s">
        <v>57</v>
      </c>
      <c r="E49" s="2">
        <v>15</v>
      </c>
      <c r="F49" s="2">
        <v>17900</v>
      </c>
      <c r="G49" s="1">
        <f t="shared" si="0"/>
        <v>268500</v>
      </c>
      <c r="I49" s="16"/>
      <c r="J49" s="25">
        <v>15900</v>
      </c>
      <c r="K49" s="19">
        <v>17900</v>
      </c>
      <c r="L49" s="16"/>
      <c r="M49" s="16"/>
      <c r="N49" s="16"/>
      <c r="O49" s="16"/>
      <c r="P49" s="16"/>
      <c r="Q49" s="16"/>
      <c r="R49" s="16"/>
      <c r="S49" s="16"/>
      <c r="T49" s="16"/>
      <c r="U49" s="16"/>
      <c r="V49" s="16"/>
      <c r="W49" s="16"/>
      <c r="X49" s="16"/>
      <c r="Y49" s="17"/>
      <c r="Z49" s="16"/>
    </row>
    <row r="50" spans="1:26" ht="27" x14ac:dyDescent="0.25">
      <c r="A50" s="1">
        <v>46</v>
      </c>
      <c r="B50" s="2" t="s">
        <v>61</v>
      </c>
      <c r="C50" s="2" t="s">
        <v>62</v>
      </c>
      <c r="D50" s="2" t="s">
        <v>57</v>
      </c>
      <c r="E50" s="2">
        <v>11</v>
      </c>
      <c r="F50" s="2">
        <v>26700</v>
      </c>
      <c r="G50" s="1">
        <f t="shared" si="0"/>
        <v>293700</v>
      </c>
      <c r="I50" s="16"/>
      <c r="J50" s="25">
        <v>19330</v>
      </c>
      <c r="K50" s="19">
        <v>26700</v>
      </c>
      <c r="L50" s="16"/>
      <c r="M50" s="16"/>
      <c r="N50" s="16"/>
      <c r="O50" s="16"/>
      <c r="P50" s="16"/>
      <c r="Q50" s="16"/>
      <c r="R50" s="16" t="s">
        <v>223</v>
      </c>
      <c r="S50" s="16"/>
      <c r="T50" s="16"/>
      <c r="U50" s="16"/>
      <c r="V50" s="16"/>
      <c r="W50" s="16"/>
      <c r="X50" s="16"/>
      <c r="Y50" s="17"/>
      <c r="Z50" s="16"/>
    </row>
    <row r="51" spans="1:26" ht="38.25" x14ac:dyDescent="0.25">
      <c r="A51" s="1">
        <v>47</v>
      </c>
      <c r="B51" s="2" t="s">
        <v>63</v>
      </c>
      <c r="C51" s="2" t="s">
        <v>64</v>
      </c>
      <c r="D51" s="2" t="s">
        <v>1</v>
      </c>
      <c r="E51" s="2">
        <v>3000</v>
      </c>
      <c r="F51" s="2">
        <v>420</v>
      </c>
      <c r="G51" s="1">
        <f t="shared" si="0"/>
        <v>1260000</v>
      </c>
      <c r="I51" s="16"/>
      <c r="J51" s="25">
        <v>420</v>
      </c>
      <c r="K51" s="16"/>
      <c r="L51" s="16"/>
      <c r="M51" s="16"/>
      <c r="N51" s="16"/>
      <c r="O51" s="16"/>
      <c r="P51" s="16"/>
      <c r="Q51" s="16"/>
      <c r="R51" s="16" t="s">
        <v>209</v>
      </c>
      <c r="S51" s="16"/>
      <c r="T51" s="16"/>
      <c r="U51" s="16"/>
      <c r="V51" s="16"/>
      <c r="W51" s="16" t="s">
        <v>201</v>
      </c>
      <c r="X51" s="16"/>
      <c r="Y51" s="17"/>
      <c r="Z51" s="16"/>
    </row>
    <row r="52" spans="1:26" ht="38.25" x14ac:dyDescent="0.25">
      <c r="A52" s="1">
        <v>48</v>
      </c>
      <c r="B52" s="2" t="s">
        <v>83</v>
      </c>
      <c r="C52" s="2" t="s">
        <v>84</v>
      </c>
      <c r="D52" s="1" t="s">
        <v>150</v>
      </c>
      <c r="E52" s="4">
        <v>10</v>
      </c>
      <c r="F52" s="7">
        <v>6525</v>
      </c>
      <c r="G52" s="1">
        <f t="shared" si="0"/>
        <v>65250</v>
      </c>
      <c r="I52" s="16"/>
      <c r="J52" s="16"/>
      <c r="K52" s="16"/>
      <c r="L52" s="16"/>
      <c r="M52" s="16"/>
      <c r="N52" s="16"/>
      <c r="O52" s="16"/>
      <c r="P52" s="16"/>
      <c r="Q52" s="16"/>
      <c r="R52" s="25">
        <v>5245</v>
      </c>
      <c r="S52" s="16"/>
      <c r="T52" s="16"/>
      <c r="U52" s="19">
        <v>6120</v>
      </c>
      <c r="V52" s="16"/>
      <c r="W52" s="19">
        <v>5500</v>
      </c>
      <c r="X52" s="16"/>
      <c r="Y52" s="17"/>
      <c r="Z52" s="16"/>
    </row>
    <row r="53" spans="1:26" ht="38.25" x14ac:dyDescent="0.25">
      <c r="A53" s="1">
        <v>49</v>
      </c>
      <c r="B53" s="2" t="s">
        <v>85</v>
      </c>
      <c r="C53" s="2" t="s">
        <v>84</v>
      </c>
      <c r="D53" s="1" t="s">
        <v>150</v>
      </c>
      <c r="E53" s="4">
        <v>10</v>
      </c>
      <c r="F53" s="7">
        <v>6525</v>
      </c>
      <c r="G53" s="1">
        <f t="shared" si="0"/>
        <v>65250</v>
      </c>
      <c r="I53" s="16"/>
      <c r="J53" s="16"/>
      <c r="K53" s="16"/>
      <c r="L53" s="16"/>
      <c r="M53" s="16"/>
      <c r="N53" s="16"/>
      <c r="O53" s="16"/>
      <c r="P53" s="16"/>
      <c r="Q53" s="16"/>
      <c r="R53" s="19">
        <v>5245</v>
      </c>
      <c r="S53" s="16"/>
      <c r="T53" s="16"/>
      <c r="U53" s="25">
        <v>4690</v>
      </c>
      <c r="V53" s="16"/>
      <c r="W53" s="19">
        <v>5300</v>
      </c>
      <c r="X53" s="16"/>
      <c r="Y53" s="17"/>
      <c r="Z53" s="16"/>
    </row>
    <row r="54" spans="1:26" ht="38.25" x14ac:dyDescent="0.25">
      <c r="A54" s="1">
        <v>50</v>
      </c>
      <c r="B54" s="2" t="s">
        <v>86</v>
      </c>
      <c r="C54" s="2" t="s">
        <v>84</v>
      </c>
      <c r="D54" s="1" t="s">
        <v>150</v>
      </c>
      <c r="E54" s="4">
        <v>10</v>
      </c>
      <c r="F54" s="7">
        <v>5000</v>
      </c>
      <c r="G54" s="1">
        <f t="shared" si="0"/>
        <v>50000</v>
      </c>
      <c r="I54" s="16"/>
      <c r="J54" s="16"/>
      <c r="K54" s="16"/>
      <c r="L54" s="16"/>
      <c r="M54" s="16"/>
      <c r="N54" s="16"/>
      <c r="O54" s="16"/>
      <c r="P54" s="16"/>
      <c r="Q54" s="16"/>
      <c r="R54" s="16"/>
      <c r="S54" s="16"/>
      <c r="T54" s="16"/>
      <c r="U54" s="25">
        <v>4690</v>
      </c>
      <c r="V54" s="16"/>
      <c r="W54" s="16"/>
      <c r="X54" s="16"/>
      <c r="Y54" s="17"/>
      <c r="Z54" s="16"/>
    </row>
    <row r="55" spans="1:26" ht="51" x14ac:dyDescent="0.25">
      <c r="A55" s="1">
        <v>51</v>
      </c>
      <c r="B55" s="2" t="s">
        <v>65</v>
      </c>
      <c r="C55" s="2" t="s">
        <v>66</v>
      </c>
      <c r="D55" s="3" t="s">
        <v>1</v>
      </c>
      <c r="E55" s="4">
        <v>1000</v>
      </c>
      <c r="F55" s="7">
        <v>80.010000000000005</v>
      </c>
      <c r="G55" s="1">
        <f t="shared" si="0"/>
        <v>80010</v>
      </c>
      <c r="I55" s="16"/>
      <c r="J55" s="16"/>
      <c r="K55" s="16"/>
      <c r="L55" s="16"/>
      <c r="M55" s="16"/>
      <c r="N55" s="16"/>
      <c r="O55" s="16"/>
      <c r="P55" s="16"/>
      <c r="Q55" s="16"/>
      <c r="R55" s="16"/>
      <c r="S55" s="16"/>
      <c r="T55" s="16"/>
      <c r="U55" s="16"/>
      <c r="V55" s="16"/>
      <c r="W55" s="16"/>
      <c r="X55" s="16"/>
      <c r="Y55" s="17"/>
      <c r="Z55" s="16"/>
    </row>
    <row r="56" spans="1:26" ht="255" x14ac:dyDescent="0.25">
      <c r="A56" s="1">
        <v>52</v>
      </c>
      <c r="B56" s="3" t="s">
        <v>40</v>
      </c>
      <c r="C56" s="3" t="s">
        <v>41</v>
      </c>
      <c r="D56" s="3" t="s">
        <v>1</v>
      </c>
      <c r="E56" s="4">
        <v>800</v>
      </c>
      <c r="F56" s="7">
        <v>1000</v>
      </c>
      <c r="G56" s="1">
        <f t="shared" si="0"/>
        <v>800000</v>
      </c>
      <c r="I56" s="16"/>
      <c r="J56" s="16"/>
      <c r="K56" s="18">
        <v>800</v>
      </c>
      <c r="L56" s="16"/>
      <c r="M56" s="18">
        <v>965</v>
      </c>
      <c r="N56" s="16"/>
      <c r="O56" s="16"/>
      <c r="P56" s="16"/>
      <c r="Q56" s="16"/>
      <c r="R56" s="16"/>
      <c r="S56" s="16"/>
      <c r="T56" s="16"/>
      <c r="U56" s="16"/>
      <c r="V56" s="16"/>
      <c r="W56" s="25">
        <v>620</v>
      </c>
      <c r="X56" s="16"/>
      <c r="Y56" s="17"/>
      <c r="Z56" s="16"/>
    </row>
    <row r="57" spans="1:26" ht="76.5" x14ac:dyDescent="0.25">
      <c r="A57" s="1">
        <v>53</v>
      </c>
      <c r="B57" s="1" t="s">
        <v>67</v>
      </c>
      <c r="C57" s="1" t="s">
        <v>105</v>
      </c>
      <c r="D57" s="3" t="s">
        <v>1</v>
      </c>
      <c r="E57" s="1">
        <v>7000</v>
      </c>
      <c r="F57" s="2">
        <v>140</v>
      </c>
      <c r="G57" s="1">
        <f t="shared" si="0"/>
        <v>980000</v>
      </c>
      <c r="I57" s="16"/>
      <c r="J57" s="16"/>
      <c r="K57" s="25">
        <v>139</v>
      </c>
      <c r="L57" s="16"/>
      <c r="M57" s="16"/>
      <c r="N57" s="16"/>
      <c r="O57" s="16"/>
      <c r="P57" s="16"/>
      <c r="Q57" s="16"/>
      <c r="R57" s="16"/>
      <c r="S57" s="16"/>
      <c r="T57" s="16"/>
      <c r="U57" s="16"/>
      <c r="V57" s="17" t="s">
        <v>212</v>
      </c>
      <c r="W57" s="16"/>
      <c r="X57" s="16"/>
      <c r="Y57" s="17"/>
      <c r="Z57" s="16"/>
    </row>
    <row r="58" spans="1:26" ht="191.25" x14ac:dyDescent="0.25">
      <c r="A58" s="1">
        <v>54</v>
      </c>
      <c r="B58" s="2" t="s">
        <v>110</v>
      </c>
      <c r="C58" s="2" t="s">
        <v>142</v>
      </c>
      <c r="D58" s="7" t="s">
        <v>68</v>
      </c>
      <c r="E58" s="7">
        <v>1200</v>
      </c>
      <c r="F58" s="7">
        <v>4100</v>
      </c>
      <c r="G58" s="1">
        <f t="shared" si="0"/>
        <v>4920000</v>
      </c>
      <c r="I58" s="16"/>
      <c r="J58" s="16"/>
      <c r="K58" s="25">
        <v>4095</v>
      </c>
      <c r="L58" s="16"/>
      <c r="M58" s="16"/>
      <c r="N58" s="16"/>
      <c r="O58" s="16"/>
      <c r="P58" s="16"/>
      <c r="Q58" s="16"/>
      <c r="R58" s="16"/>
      <c r="S58" s="16"/>
      <c r="T58" s="16"/>
      <c r="U58" s="16"/>
      <c r="V58" s="16"/>
      <c r="W58" s="16"/>
      <c r="X58" s="16"/>
      <c r="Y58" s="17"/>
      <c r="Z58" s="16"/>
    </row>
    <row r="59" spans="1:26" ht="63.75" x14ac:dyDescent="0.25">
      <c r="A59" s="1">
        <v>55</v>
      </c>
      <c r="B59" s="2" t="s">
        <v>111</v>
      </c>
      <c r="C59" s="2" t="s">
        <v>151</v>
      </c>
      <c r="D59" s="7" t="s">
        <v>68</v>
      </c>
      <c r="E59" s="7">
        <v>1200</v>
      </c>
      <c r="F59" s="7">
        <v>1400</v>
      </c>
      <c r="G59" s="1">
        <f t="shared" si="0"/>
        <v>1680000</v>
      </c>
      <c r="I59" s="16"/>
      <c r="J59" s="16"/>
      <c r="K59" s="19">
        <v>1390</v>
      </c>
      <c r="L59" s="16"/>
      <c r="M59" s="16"/>
      <c r="N59" s="16"/>
      <c r="O59" s="16"/>
      <c r="P59" s="16"/>
      <c r="Q59" s="16"/>
      <c r="R59" s="16"/>
      <c r="S59" s="16"/>
      <c r="T59" s="16"/>
      <c r="U59" s="16"/>
      <c r="V59" s="25">
        <v>1120</v>
      </c>
      <c r="W59" s="16"/>
      <c r="X59" s="16"/>
      <c r="Y59" s="17"/>
      <c r="Z59" s="16"/>
    </row>
    <row r="60" spans="1:26" ht="102" x14ac:dyDescent="0.25">
      <c r="A60" s="1">
        <v>56</v>
      </c>
      <c r="B60" s="2" t="s">
        <v>82</v>
      </c>
      <c r="C60" s="2" t="s">
        <v>171</v>
      </c>
      <c r="D60" s="7" t="s">
        <v>68</v>
      </c>
      <c r="E60" s="7">
        <v>5000</v>
      </c>
      <c r="F60" s="7">
        <v>1460</v>
      </c>
      <c r="G60" s="1">
        <f t="shared" si="0"/>
        <v>7300000</v>
      </c>
      <c r="I60" s="16"/>
      <c r="J60" s="16"/>
      <c r="K60" s="25">
        <v>1459</v>
      </c>
      <c r="L60" s="16"/>
      <c r="M60" s="16"/>
      <c r="N60" s="16"/>
      <c r="O60" s="16"/>
      <c r="P60" s="16"/>
      <c r="Q60" s="16"/>
      <c r="R60" s="16"/>
      <c r="S60" s="16"/>
      <c r="T60" s="16"/>
      <c r="U60" s="16"/>
      <c r="V60" s="16"/>
      <c r="W60" s="16"/>
      <c r="X60" s="16"/>
      <c r="Y60" s="17"/>
      <c r="Z60" s="16"/>
    </row>
    <row r="61" spans="1:26" ht="38.25" x14ac:dyDescent="0.25">
      <c r="A61" s="1">
        <v>57</v>
      </c>
      <c r="B61" s="2" t="s">
        <v>158</v>
      </c>
      <c r="C61" s="2" t="s">
        <v>159</v>
      </c>
      <c r="D61" s="7" t="s">
        <v>1</v>
      </c>
      <c r="E61" s="7">
        <v>1500</v>
      </c>
      <c r="F61" s="7">
        <v>100</v>
      </c>
      <c r="G61" s="1">
        <f t="shared" si="0"/>
        <v>150000</v>
      </c>
      <c r="I61" s="16"/>
      <c r="J61" s="16"/>
      <c r="K61" s="16"/>
      <c r="L61" s="16"/>
      <c r="M61" s="16"/>
      <c r="N61" s="16"/>
      <c r="O61" s="16"/>
      <c r="P61" s="16"/>
      <c r="Q61" s="16"/>
      <c r="R61" s="16"/>
      <c r="S61" s="16"/>
      <c r="T61" s="16"/>
      <c r="U61" s="16"/>
      <c r="V61" s="16"/>
      <c r="W61" s="16"/>
      <c r="X61" s="16"/>
      <c r="Y61" s="17"/>
      <c r="Z61" s="16"/>
    </row>
    <row r="62" spans="1:26" ht="27" x14ac:dyDescent="0.25">
      <c r="A62" s="1">
        <v>58</v>
      </c>
      <c r="B62" s="1" t="s">
        <v>90</v>
      </c>
      <c r="C62" s="4" t="s">
        <v>91</v>
      </c>
      <c r="D62" s="3" t="s">
        <v>1</v>
      </c>
      <c r="E62" s="4">
        <v>11000</v>
      </c>
      <c r="F62" s="7">
        <v>39.14</v>
      </c>
      <c r="G62" s="1">
        <f t="shared" si="0"/>
        <v>430540</v>
      </c>
      <c r="I62" s="16"/>
      <c r="J62" s="16"/>
      <c r="K62" s="19">
        <v>18</v>
      </c>
      <c r="L62" s="16"/>
      <c r="M62" s="16" t="s">
        <v>205</v>
      </c>
      <c r="N62" s="16"/>
      <c r="O62" s="16"/>
      <c r="P62" s="16"/>
      <c r="Q62" s="16"/>
      <c r="R62" s="16"/>
      <c r="S62" s="16" t="s">
        <v>203</v>
      </c>
      <c r="T62" s="16"/>
      <c r="U62" s="16"/>
      <c r="V62" s="25">
        <v>17</v>
      </c>
      <c r="W62" s="16" t="s">
        <v>213</v>
      </c>
      <c r="X62" s="16"/>
      <c r="Y62" s="17"/>
      <c r="Z62" s="16"/>
    </row>
    <row r="63" spans="1:26" ht="229.5" x14ac:dyDescent="0.25">
      <c r="A63" s="1">
        <v>59</v>
      </c>
      <c r="B63" s="2" t="s">
        <v>71</v>
      </c>
      <c r="C63" s="2" t="s">
        <v>72</v>
      </c>
      <c r="D63" s="3" t="s">
        <v>1</v>
      </c>
      <c r="E63" s="4">
        <v>2400</v>
      </c>
      <c r="F63" s="7">
        <v>550</v>
      </c>
      <c r="G63" s="1">
        <f t="shared" si="0"/>
        <v>1320000</v>
      </c>
      <c r="I63" s="16"/>
      <c r="J63" s="16"/>
      <c r="K63" s="16"/>
      <c r="L63" s="18">
        <v>548</v>
      </c>
      <c r="M63" s="18">
        <v>487</v>
      </c>
      <c r="N63" s="16"/>
      <c r="O63" s="16"/>
      <c r="P63" s="16"/>
      <c r="Q63" s="16"/>
      <c r="R63" s="16"/>
      <c r="S63" s="16"/>
      <c r="T63" s="16"/>
      <c r="U63" s="16"/>
      <c r="V63" s="16"/>
      <c r="W63" s="16"/>
      <c r="X63" s="25">
        <v>410</v>
      </c>
      <c r="Y63" s="17"/>
      <c r="Z63" s="16"/>
    </row>
    <row r="64" spans="1:26" ht="63.75" x14ac:dyDescent="0.25">
      <c r="A64" s="1">
        <v>60</v>
      </c>
      <c r="B64" s="2" t="s">
        <v>74</v>
      </c>
      <c r="C64" s="2" t="s">
        <v>75</v>
      </c>
      <c r="D64" s="3" t="s">
        <v>1</v>
      </c>
      <c r="E64" s="4">
        <v>6000</v>
      </c>
      <c r="F64" s="7">
        <v>540</v>
      </c>
      <c r="G64" s="1">
        <f t="shared" si="0"/>
        <v>3240000</v>
      </c>
      <c r="I64" s="16"/>
      <c r="J64" s="16"/>
      <c r="K64" s="16"/>
      <c r="L64" s="19">
        <v>535</v>
      </c>
      <c r="M64" s="16"/>
      <c r="N64" s="16"/>
      <c r="O64" s="16"/>
      <c r="P64" s="16"/>
      <c r="Q64" s="16"/>
      <c r="R64" s="16"/>
      <c r="S64" s="19">
        <v>450</v>
      </c>
      <c r="T64" s="16"/>
      <c r="U64" s="25">
        <v>223</v>
      </c>
      <c r="V64" s="16"/>
      <c r="W64" s="16"/>
      <c r="X64" s="16"/>
      <c r="Y64" s="17"/>
      <c r="Z64" s="19">
        <v>488</v>
      </c>
    </row>
    <row r="65" spans="1:26" ht="76.5" x14ac:dyDescent="0.25">
      <c r="A65" s="1">
        <v>61</v>
      </c>
      <c r="B65" s="2" t="s">
        <v>177</v>
      </c>
      <c r="C65" s="2" t="s">
        <v>176</v>
      </c>
      <c r="D65" s="3" t="s">
        <v>1</v>
      </c>
      <c r="E65" s="4">
        <v>2000</v>
      </c>
      <c r="F65" s="7">
        <v>2700</v>
      </c>
      <c r="G65" s="1">
        <f t="shared" si="0"/>
        <v>5400000</v>
      </c>
      <c r="I65" s="16"/>
      <c r="J65" s="16"/>
      <c r="K65" s="16"/>
      <c r="L65" s="16"/>
      <c r="M65" s="16"/>
      <c r="N65" s="16"/>
      <c r="O65" s="16"/>
      <c r="P65" s="16"/>
      <c r="Q65" s="16"/>
      <c r="R65" s="16"/>
      <c r="S65" s="16"/>
      <c r="T65" s="16"/>
      <c r="U65" s="16"/>
      <c r="V65" s="16"/>
      <c r="W65" s="16"/>
      <c r="X65" s="16"/>
      <c r="Y65" s="17"/>
      <c r="Z65" s="25">
        <v>2100</v>
      </c>
    </row>
    <row r="66" spans="1:26" ht="89.25" x14ac:dyDescent="0.25">
      <c r="A66" s="1">
        <v>62</v>
      </c>
      <c r="B66" s="2" t="s">
        <v>80</v>
      </c>
      <c r="C66" s="2" t="s">
        <v>78</v>
      </c>
      <c r="D66" s="1" t="s">
        <v>150</v>
      </c>
      <c r="E66" s="4">
        <v>3</v>
      </c>
      <c r="F66" s="7">
        <v>101000</v>
      </c>
      <c r="G66" s="1">
        <f t="shared" si="0"/>
        <v>303000</v>
      </c>
      <c r="I66" s="16"/>
      <c r="J66" s="16"/>
      <c r="K66" s="16"/>
      <c r="L66" s="16"/>
      <c r="M66" s="16"/>
      <c r="N66" s="16"/>
      <c r="O66" s="16"/>
      <c r="P66" s="16"/>
      <c r="Q66" s="16"/>
      <c r="R66" s="16"/>
      <c r="S66" s="16"/>
      <c r="T66" s="16"/>
      <c r="U66" s="16"/>
      <c r="V66" s="16"/>
      <c r="W66" s="16"/>
      <c r="X66" s="16"/>
      <c r="Y66" s="25">
        <v>93880</v>
      </c>
      <c r="Z66" s="16"/>
    </row>
    <row r="67" spans="1:26" ht="89.25" x14ac:dyDescent="0.25">
      <c r="A67" s="1">
        <v>63</v>
      </c>
      <c r="B67" s="2" t="s">
        <v>76</v>
      </c>
      <c r="C67" s="2" t="s">
        <v>79</v>
      </c>
      <c r="D67" s="1" t="s">
        <v>150</v>
      </c>
      <c r="E67" s="4">
        <v>3</v>
      </c>
      <c r="F67" s="7">
        <v>101000</v>
      </c>
      <c r="G67" s="1">
        <f t="shared" si="0"/>
        <v>303000</v>
      </c>
      <c r="I67" s="16"/>
      <c r="J67" s="16"/>
      <c r="K67" s="16"/>
      <c r="L67" s="16"/>
      <c r="M67" s="16"/>
      <c r="N67" s="16"/>
      <c r="O67" s="16"/>
      <c r="P67" s="16"/>
      <c r="Q67" s="16"/>
      <c r="R67" s="16"/>
      <c r="S67" s="16"/>
      <c r="T67" s="16"/>
      <c r="U67" s="16"/>
      <c r="V67" s="16"/>
      <c r="W67" s="16"/>
      <c r="X67" s="16"/>
      <c r="Y67" s="25">
        <v>93880</v>
      </c>
      <c r="Z67" s="16"/>
    </row>
    <row r="68" spans="1:26" ht="89.25" x14ac:dyDescent="0.25">
      <c r="A68" s="1">
        <v>64</v>
      </c>
      <c r="B68" s="2" t="s">
        <v>77</v>
      </c>
      <c r="C68" s="2" t="s">
        <v>81</v>
      </c>
      <c r="D68" s="1" t="s">
        <v>150</v>
      </c>
      <c r="E68" s="4">
        <v>3</v>
      </c>
      <c r="F68" s="7">
        <v>101000</v>
      </c>
      <c r="G68" s="1">
        <f t="shared" si="0"/>
        <v>303000</v>
      </c>
      <c r="I68" s="16"/>
      <c r="J68" s="16"/>
      <c r="K68" s="16"/>
      <c r="L68" s="16"/>
      <c r="M68" s="16"/>
      <c r="N68" s="16"/>
      <c r="O68" s="16"/>
      <c r="P68" s="16"/>
      <c r="Q68" s="16"/>
      <c r="R68" s="16"/>
      <c r="S68" s="16"/>
      <c r="T68" s="16"/>
      <c r="U68" s="16"/>
      <c r="V68" s="16"/>
      <c r="W68" s="16"/>
      <c r="X68" s="16"/>
      <c r="Y68" s="25">
        <v>93880</v>
      </c>
      <c r="Z68" s="16"/>
    </row>
    <row r="69" spans="1:26" ht="38.25" x14ac:dyDescent="0.25">
      <c r="A69" s="1">
        <v>65</v>
      </c>
      <c r="B69" s="2" t="s">
        <v>5</v>
      </c>
      <c r="C69" s="2" t="s">
        <v>6</v>
      </c>
      <c r="D69" s="1" t="s">
        <v>150</v>
      </c>
      <c r="E69" s="2">
        <v>5</v>
      </c>
      <c r="F69" s="2">
        <v>8000</v>
      </c>
      <c r="G69" s="1">
        <f t="shared" si="0"/>
        <v>40000</v>
      </c>
      <c r="I69" s="16"/>
      <c r="J69" s="16"/>
      <c r="K69" s="16"/>
      <c r="L69" s="16"/>
      <c r="M69" s="16"/>
      <c r="N69" s="16"/>
      <c r="O69" s="16"/>
      <c r="P69" s="16"/>
      <c r="Q69" s="16"/>
      <c r="R69" s="16"/>
      <c r="S69" s="16"/>
      <c r="T69" s="16"/>
      <c r="U69" s="16"/>
      <c r="V69" s="16"/>
      <c r="W69" s="16"/>
      <c r="X69" s="16"/>
      <c r="Y69" s="17"/>
      <c r="Z69" s="16"/>
    </row>
    <row r="70" spans="1:26" ht="38.25" x14ac:dyDescent="0.25">
      <c r="A70" s="1">
        <v>66</v>
      </c>
      <c r="B70" s="2" t="s">
        <v>7</v>
      </c>
      <c r="C70" s="2" t="s">
        <v>6</v>
      </c>
      <c r="D70" s="1" t="s">
        <v>150</v>
      </c>
      <c r="E70" s="2">
        <v>10</v>
      </c>
      <c r="F70" s="2">
        <v>11000</v>
      </c>
      <c r="G70" s="1">
        <f t="shared" ref="G70:G96" si="1">E70*F70</f>
        <v>110000</v>
      </c>
      <c r="I70" s="16"/>
      <c r="J70" s="16"/>
      <c r="K70" s="16"/>
      <c r="L70" s="16"/>
      <c r="M70" s="16"/>
      <c r="N70" s="16"/>
      <c r="O70" s="16"/>
      <c r="P70" s="16"/>
      <c r="Q70" s="16"/>
      <c r="R70" s="16"/>
      <c r="S70" s="16"/>
      <c r="T70" s="16"/>
      <c r="U70" s="16"/>
      <c r="V70" s="16"/>
      <c r="W70" s="16"/>
      <c r="X70" s="16"/>
      <c r="Y70" s="17"/>
      <c r="Z70" s="16"/>
    </row>
    <row r="71" spans="1:26" ht="38.25" x14ac:dyDescent="0.25">
      <c r="A71" s="1">
        <v>67</v>
      </c>
      <c r="B71" s="2" t="s">
        <v>8</v>
      </c>
      <c r="C71" s="2" t="s">
        <v>6</v>
      </c>
      <c r="D71" s="1" t="s">
        <v>150</v>
      </c>
      <c r="E71" s="2">
        <v>1</v>
      </c>
      <c r="F71" s="2">
        <v>26000</v>
      </c>
      <c r="G71" s="1">
        <f t="shared" si="1"/>
        <v>26000</v>
      </c>
      <c r="I71" s="16"/>
      <c r="J71" s="16"/>
      <c r="K71" s="16"/>
      <c r="L71" s="16"/>
      <c r="M71" s="16"/>
      <c r="N71" s="16"/>
      <c r="O71" s="16"/>
      <c r="P71" s="16"/>
      <c r="Q71" s="16"/>
      <c r="R71" s="16"/>
      <c r="S71" s="16"/>
      <c r="T71" s="16"/>
      <c r="U71" s="16"/>
      <c r="V71" s="16"/>
      <c r="W71" s="16"/>
      <c r="X71" s="16"/>
      <c r="Y71" s="17"/>
      <c r="Z71" s="16"/>
    </row>
    <row r="72" spans="1:26" ht="76.5" x14ac:dyDescent="0.25">
      <c r="A72" s="1">
        <v>68</v>
      </c>
      <c r="B72" s="1" t="s">
        <v>15</v>
      </c>
      <c r="C72" s="1" t="s">
        <v>16</v>
      </c>
      <c r="D72" s="3" t="s">
        <v>1</v>
      </c>
      <c r="E72" s="1">
        <v>2</v>
      </c>
      <c r="F72" s="2">
        <v>170820</v>
      </c>
      <c r="G72" s="1">
        <f t="shared" si="1"/>
        <v>341640</v>
      </c>
      <c r="I72" s="16"/>
      <c r="J72" s="16"/>
      <c r="K72" s="16"/>
      <c r="L72" s="16"/>
      <c r="M72" s="16"/>
      <c r="N72" s="16"/>
      <c r="O72" s="16"/>
      <c r="P72" s="16"/>
      <c r="Q72" s="16"/>
      <c r="R72" s="16"/>
      <c r="S72" s="16"/>
      <c r="T72" s="16"/>
      <c r="U72" s="16"/>
      <c r="V72" s="16"/>
      <c r="W72" s="16"/>
      <c r="X72" s="16"/>
      <c r="Y72" s="17"/>
      <c r="Z72" s="16"/>
    </row>
    <row r="73" spans="1:26" ht="25.5" x14ac:dyDescent="0.25">
      <c r="A73" s="1">
        <v>69</v>
      </c>
      <c r="B73" s="1" t="s">
        <v>160</v>
      </c>
      <c r="C73" s="1" t="s">
        <v>161</v>
      </c>
      <c r="D73" s="3" t="s">
        <v>162</v>
      </c>
      <c r="E73" s="1">
        <v>38</v>
      </c>
      <c r="F73" s="2">
        <v>41500</v>
      </c>
      <c r="G73" s="1">
        <f t="shared" si="1"/>
        <v>1577000</v>
      </c>
      <c r="I73" s="16"/>
      <c r="J73" s="16"/>
      <c r="K73" s="16"/>
      <c r="L73" s="16"/>
      <c r="M73" s="16"/>
      <c r="N73" s="16"/>
      <c r="O73" s="16"/>
      <c r="P73" s="16"/>
      <c r="Q73" s="16"/>
      <c r="R73" s="16"/>
      <c r="S73" s="16"/>
      <c r="T73" s="16"/>
      <c r="U73" s="16"/>
      <c r="V73" s="16"/>
      <c r="W73" s="16"/>
      <c r="X73" s="16"/>
      <c r="Y73" s="17"/>
      <c r="Z73" s="16"/>
    </row>
    <row r="74" spans="1:26" ht="25.5" x14ac:dyDescent="0.25">
      <c r="A74" s="1">
        <v>70</v>
      </c>
      <c r="B74" s="1" t="s">
        <v>163</v>
      </c>
      <c r="C74" s="1" t="s">
        <v>164</v>
      </c>
      <c r="D74" s="3" t="s">
        <v>162</v>
      </c>
      <c r="E74" s="1">
        <v>4</v>
      </c>
      <c r="F74" s="2">
        <v>36800</v>
      </c>
      <c r="G74" s="1">
        <f t="shared" si="1"/>
        <v>147200</v>
      </c>
      <c r="I74" s="16"/>
      <c r="J74" s="16"/>
      <c r="K74" s="16"/>
      <c r="L74" s="16"/>
      <c r="M74" s="16"/>
      <c r="N74" s="16"/>
      <c r="O74" s="16"/>
      <c r="P74" s="16"/>
      <c r="Q74" s="16"/>
      <c r="R74" s="16"/>
      <c r="S74" s="16"/>
      <c r="T74" s="16"/>
      <c r="U74" s="16"/>
      <c r="V74" s="16"/>
      <c r="W74" s="16"/>
      <c r="X74" s="16"/>
      <c r="Y74" s="17"/>
      <c r="Z74" s="16"/>
    </row>
    <row r="75" spans="1:26" ht="25.5" x14ac:dyDescent="0.25">
      <c r="A75" s="1">
        <v>71</v>
      </c>
      <c r="B75" s="1" t="s">
        <v>165</v>
      </c>
      <c r="C75" s="1" t="s">
        <v>166</v>
      </c>
      <c r="D75" s="3" t="s">
        <v>162</v>
      </c>
      <c r="E75" s="1">
        <v>4</v>
      </c>
      <c r="F75" s="2">
        <v>19300</v>
      </c>
      <c r="G75" s="1">
        <f t="shared" si="1"/>
        <v>77200</v>
      </c>
      <c r="I75" s="16"/>
      <c r="J75" s="16"/>
      <c r="K75" s="16"/>
      <c r="L75" s="16"/>
      <c r="M75" s="16"/>
      <c r="N75" s="16"/>
      <c r="O75" s="16"/>
      <c r="P75" s="16"/>
      <c r="Q75" s="16"/>
      <c r="R75" s="16"/>
      <c r="S75" s="16"/>
      <c r="T75" s="16"/>
      <c r="U75" s="16"/>
      <c r="V75" s="16"/>
      <c r="W75" s="16"/>
      <c r="X75" s="16"/>
      <c r="Y75" s="17"/>
      <c r="Z75" s="16"/>
    </row>
    <row r="76" spans="1:26" ht="38.25" x14ac:dyDescent="0.25">
      <c r="A76" s="1">
        <v>72</v>
      </c>
      <c r="B76" s="1" t="s">
        <v>167</v>
      </c>
      <c r="C76" s="1" t="s">
        <v>166</v>
      </c>
      <c r="D76" s="3" t="s">
        <v>162</v>
      </c>
      <c r="E76" s="1">
        <v>6</v>
      </c>
      <c r="F76" s="2">
        <v>19300</v>
      </c>
      <c r="G76" s="1">
        <f t="shared" si="1"/>
        <v>115800</v>
      </c>
      <c r="I76" s="16"/>
      <c r="J76" s="16"/>
      <c r="K76" s="16"/>
      <c r="L76" s="16"/>
      <c r="M76" s="16"/>
      <c r="N76" s="16"/>
      <c r="O76" s="16"/>
      <c r="P76" s="16"/>
      <c r="Q76" s="16"/>
      <c r="R76" s="16"/>
      <c r="S76" s="16"/>
      <c r="T76" s="16"/>
      <c r="U76" s="16"/>
      <c r="V76" s="16"/>
      <c r="W76" s="16"/>
      <c r="X76" s="16"/>
      <c r="Y76" s="17"/>
      <c r="Z76" s="16"/>
    </row>
    <row r="77" spans="1:26" ht="38.25" x14ac:dyDescent="0.25">
      <c r="A77" s="1">
        <v>73</v>
      </c>
      <c r="B77" s="1" t="s">
        <v>112</v>
      </c>
      <c r="C77" s="1" t="s">
        <v>113</v>
      </c>
      <c r="D77" s="1" t="s">
        <v>150</v>
      </c>
      <c r="E77" s="1">
        <v>25</v>
      </c>
      <c r="F77" s="2">
        <v>255000</v>
      </c>
      <c r="G77" s="1">
        <f t="shared" si="1"/>
        <v>6375000</v>
      </c>
      <c r="I77" s="16"/>
      <c r="J77" s="16"/>
      <c r="K77" s="16"/>
      <c r="L77" s="16"/>
      <c r="M77" s="16"/>
      <c r="N77" s="16"/>
      <c r="O77" s="16"/>
      <c r="P77" s="16"/>
      <c r="Q77" s="16"/>
      <c r="R77" s="16"/>
      <c r="S77" s="16"/>
      <c r="T77" s="16"/>
      <c r="U77" s="16"/>
      <c r="V77" s="16"/>
      <c r="W77" s="16"/>
      <c r="X77" s="16"/>
      <c r="Y77" s="17"/>
      <c r="Z77" s="16"/>
    </row>
    <row r="78" spans="1:26" ht="38.25" x14ac:dyDescent="0.25">
      <c r="A78" s="1">
        <v>74</v>
      </c>
      <c r="B78" s="1" t="s">
        <v>114</v>
      </c>
      <c r="C78" s="1" t="s">
        <v>115</v>
      </c>
      <c r="D78" s="1" t="s">
        <v>150</v>
      </c>
      <c r="E78" s="1">
        <v>20</v>
      </c>
      <c r="F78" s="2">
        <v>61000</v>
      </c>
      <c r="G78" s="1">
        <f t="shared" si="1"/>
        <v>1220000</v>
      </c>
      <c r="I78" s="16"/>
      <c r="J78" s="16"/>
      <c r="K78" s="16"/>
      <c r="L78" s="16"/>
      <c r="M78" s="16"/>
      <c r="N78" s="16"/>
      <c r="O78" s="16"/>
      <c r="P78" s="25">
        <v>61000</v>
      </c>
      <c r="Q78" s="16"/>
      <c r="R78" s="16"/>
      <c r="S78" s="16"/>
      <c r="T78" s="16"/>
      <c r="U78" s="16"/>
      <c r="V78" s="16"/>
      <c r="W78" s="16"/>
      <c r="X78" s="16"/>
      <c r="Y78" s="17"/>
      <c r="Z78" s="16"/>
    </row>
    <row r="79" spans="1:26" ht="51" x14ac:dyDescent="0.25">
      <c r="A79" s="1">
        <v>75</v>
      </c>
      <c r="B79" s="2" t="s">
        <v>116</v>
      </c>
      <c r="C79" s="5" t="s">
        <v>117</v>
      </c>
      <c r="D79" s="3" t="s">
        <v>162</v>
      </c>
      <c r="E79" s="2">
        <v>12</v>
      </c>
      <c r="F79" s="6">
        <v>103000</v>
      </c>
      <c r="G79" s="1">
        <f t="shared" si="1"/>
        <v>1236000</v>
      </c>
      <c r="I79" s="16"/>
      <c r="J79" s="16"/>
      <c r="K79" s="16"/>
      <c r="L79" s="16"/>
      <c r="M79" s="16"/>
      <c r="N79" s="16"/>
      <c r="O79" s="16"/>
      <c r="P79" s="16"/>
      <c r="Q79" s="16"/>
      <c r="R79" s="16"/>
      <c r="S79" s="16"/>
      <c r="T79" s="16"/>
      <c r="U79" s="16"/>
      <c r="V79" s="16"/>
      <c r="W79" s="16"/>
      <c r="X79" s="16"/>
      <c r="Y79" s="17"/>
      <c r="Z79" s="16"/>
    </row>
    <row r="80" spans="1:26" ht="89.25" x14ac:dyDescent="0.25">
      <c r="A80" s="1">
        <v>76</v>
      </c>
      <c r="B80" s="2" t="s">
        <v>153</v>
      </c>
      <c r="C80" s="5" t="s">
        <v>152</v>
      </c>
      <c r="D80" s="1" t="s">
        <v>28</v>
      </c>
      <c r="E80" s="2">
        <v>30</v>
      </c>
      <c r="F80" s="6">
        <v>25410</v>
      </c>
      <c r="G80" s="1">
        <f t="shared" si="1"/>
        <v>762300</v>
      </c>
      <c r="I80" s="16"/>
      <c r="J80" s="16"/>
      <c r="K80" s="16"/>
      <c r="L80" s="16"/>
      <c r="M80" s="16"/>
      <c r="N80" s="16"/>
      <c r="O80" s="16"/>
      <c r="P80" s="16"/>
      <c r="Q80" s="16"/>
      <c r="R80" s="16"/>
      <c r="S80" s="16"/>
      <c r="T80" s="16"/>
      <c r="U80" s="16"/>
      <c r="V80" s="16"/>
      <c r="W80" s="16"/>
      <c r="X80" s="16"/>
      <c r="Y80" s="17"/>
      <c r="Z80" s="16"/>
    </row>
    <row r="81" spans="1:26" ht="63.75" x14ac:dyDescent="0.25">
      <c r="A81" s="1">
        <v>77</v>
      </c>
      <c r="B81" s="2" t="s">
        <v>172</v>
      </c>
      <c r="C81" s="5" t="s">
        <v>154</v>
      </c>
      <c r="D81" s="1" t="s">
        <v>28</v>
      </c>
      <c r="E81" s="2">
        <v>12</v>
      </c>
      <c r="F81" s="6">
        <v>45400</v>
      </c>
      <c r="G81" s="1">
        <f t="shared" si="1"/>
        <v>544800</v>
      </c>
      <c r="I81" s="16"/>
      <c r="J81" s="16"/>
      <c r="K81" s="16"/>
      <c r="L81" s="16"/>
      <c r="M81" s="16"/>
      <c r="N81" s="16"/>
      <c r="O81" s="16"/>
      <c r="P81" s="16"/>
      <c r="Q81" s="16"/>
      <c r="R81" s="16"/>
      <c r="S81" s="16"/>
      <c r="T81" s="16"/>
      <c r="U81" s="16"/>
      <c r="V81" s="16"/>
      <c r="W81" s="16"/>
      <c r="X81" s="16"/>
      <c r="Y81" s="17"/>
      <c r="Z81" s="16"/>
    </row>
    <row r="82" spans="1:26" ht="76.5" x14ac:dyDescent="0.25">
      <c r="A82" s="1">
        <v>78</v>
      </c>
      <c r="B82" s="2" t="s">
        <v>156</v>
      </c>
      <c r="C82" s="5" t="s">
        <v>155</v>
      </c>
      <c r="D82" s="1" t="s">
        <v>150</v>
      </c>
      <c r="E82" s="2">
        <v>4</v>
      </c>
      <c r="F82" s="6">
        <v>128550</v>
      </c>
      <c r="G82" s="1">
        <f t="shared" si="1"/>
        <v>514200</v>
      </c>
      <c r="I82" s="16"/>
      <c r="J82" s="16"/>
      <c r="K82" s="16"/>
      <c r="L82" s="16"/>
      <c r="M82" s="16"/>
      <c r="N82" s="16"/>
      <c r="O82" s="16"/>
      <c r="P82" s="16"/>
      <c r="Q82" s="16"/>
      <c r="R82" s="16"/>
      <c r="S82" s="16"/>
      <c r="T82" s="16"/>
      <c r="U82" s="16"/>
      <c r="V82" s="16"/>
      <c r="W82" s="16"/>
      <c r="X82" s="16"/>
      <c r="Y82" s="17"/>
      <c r="Z82" s="16"/>
    </row>
    <row r="83" spans="1:26" ht="114.75" x14ac:dyDescent="0.25">
      <c r="A83" s="1">
        <v>79</v>
      </c>
      <c r="B83" s="2" t="s">
        <v>157</v>
      </c>
      <c r="C83" s="5" t="s">
        <v>155</v>
      </c>
      <c r="D83" s="1" t="s">
        <v>150</v>
      </c>
      <c r="E83" s="2">
        <v>60</v>
      </c>
      <c r="F83" s="6">
        <v>76350</v>
      </c>
      <c r="G83" s="1">
        <f t="shared" si="1"/>
        <v>4581000</v>
      </c>
      <c r="I83" s="16"/>
      <c r="J83" s="16"/>
      <c r="K83" s="16"/>
      <c r="L83" s="16"/>
      <c r="M83" s="16"/>
      <c r="N83" s="16"/>
      <c r="O83" s="16"/>
      <c r="P83" s="16"/>
      <c r="Q83" s="16"/>
      <c r="R83" s="16"/>
      <c r="S83" s="16"/>
      <c r="T83" s="16"/>
      <c r="U83" s="16"/>
      <c r="V83" s="16"/>
      <c r="W83" s="16"/>
      <c r="X83" s="16"/>
      <c r="Y83" s="17"/>
      <c r="Z83" s="16"/>
    </row>
    <row r="84" spans="1:26" ht="76.5" x14ac:dyDescent="0.25">
      <c r="A84" s="1">
        <v>80</v>
      </c>
      <c r="B84" s="2" t="s">
        <v>173</v>
      </c>
      <c r="C84" s="5" t="s">
        <v>155</v>
      </c>
      <c r="D84" s="1" t="s">
        <v>150</v>
      </c>
      <c r="E84" s="2">
        <v>4</v>
      </c>
      <c r="F84" s="6">
        <v>111000</v>
      </c>
      <c r="G84" s="1">
        <f t="shared" si="1"/>
        <v>444000</v>
      </c>
      <c r="I84" s="16"/>
      <c r="J84" s="16"/>
      <c r="K84" s="16"/>
      <c r="L84" s="16"/>
      <c r="M84" s="16"/>
      <c r="N84" s="16"/>
      <c r="O84" s="16"/>
      <c r="P84" s="16"/>
      <c r="Q84" s="16"/>
      <c r="R84" s="16"/>
      <c r="S84" s="16"/>
      <c r="T84" s="16"/>
      <c r="U84" s="16"/>
      <c r="V84" s="16"/>
      <c r="W84" s="16"/>
      <c r="X84" s="16"/>
      <c r="Y84" s="17"/>
      <c r="Z84" s="16"/>
    </row>
    <row r="85" spans="1:26" ht="38.25" x14ac:dyDescent="0.25">
      <c r="A85" s="1">
        <v>81</v>
      </c>
      <c r="B85" s="2" t="s">
        <v>118</v>
      </c>
      <c r="C85" s="5" t="s">
        <v>119</v>
      </c>
      <c r="D85" s="1" t="s">
        <v>150</v>
      </c>
      <c r="E85" s="2">
        <v>4</v>
      </c>
      <c r="F85" s="6">
        <v>5000</v>
      </c>
      <c r="G85" s="1">
        <f t="shared" si="1"/>
        <v>20000</v>
      </c>
      <c r="I85" s="16"/>
      <c r="J85" s="16"/>
      <c r="K85" s="16"/>
      <c r="L85" s="16"/>
      <c r="M85" s="16"/>
      <c r="N85" s="16"/>
      <c r="O85" s="16"/>
      <c r="P85" s="16"/>
      <c r="Q85" s="16"/>
      <c r="R85" s="16"/>
      <c r="S85" s="16"/>
      <c r="T85" s="16"/>
      <c r="U85" s="16"/>
      <c r="V85" s="16"/>
      <c r="W85" s="16"/>
      <c r="X85" s="16"/>
      <c r="Y85" s="17"/>
      <c r="Z85" s="16"/>
    </row>
    <row r="86" spans="1:26" ht="38.25" x14ac:dyDescent="0.25">
      <c r="A86" s="1">
        <v>82</v>
      </c>
      <c r="B86" s="2" t="s">
        <v>136</v>
      </c>
      <c r="C86" s="5" t="s">
        <v>135</v>
      </c>
      <c r="D86" s="3" t="s">
        <v>1</v>
      </c>
      <c r="E86" s="2">
        <v>10</v>
      </c>
      <c r="F86" s="6">
        <v>3000</v>
      </c>
      <c r="G86" s="1">
        <f t="shared" si="1"/>
        <v>30000</v>
      </c>
      <c r="I86" s="16"/>
      <c r="J86" s="16"/>
      <c r="K86" s="16"/>
      <c r="L86" s="16"/>
      <c r="M86" s="16"/>
      <c r="N86" s="16"/>
      <c r="O86" s="16"/>
      <c r="P86" s="16"/>
      <c r="Q86" s="16"/>
      <c r="R86" s="16"/>
      <c r="S86" s="16"/>
      <c r="T86" s="16"/>
      <c r="U86" s="16"/>
      <c r="V86" s="16"/>
      <c r="W86" s="16"/>
      <c r="X86" s="16"/>
      <c r="Y86" s="17"/>
      <c r="Z86" s="16"/>
    </row>
    <row r="87" spans="1:26" ht="38.25" x14ac:dyDescent="0.25">
      <c r="A87" s="1">
        <v>83</v>
      </c>
      <c r="B87" s="2" t="s">
        <v>122</v>
      </c>
      <c r="C87" s="5" t="s">
        <v>123</v>
      </c>
      <c r="D87" s="3" t="s">
        <v>1</v>
      </c>
      <c r="E87" s="2">
        <v>3</v>
      </c>
      <c r="F87" s="6">
        <v>63000</v>
      </c>
      <c r="G87" s="1">
        <f t="shared" si="1"/>
        <v>189000</v>
      </c>
      <c r="I87" s="16"/>
      <c r="J87" s="16"/>
      <c r="K87" s="16"/>
      <c r="L87" s="16"/>
      <c r="M87" s="16"/>
      <c r="N87" s="16"/>
      <c r="O87" s="16"/>
      <c r="P87" s="16"/>
      <c r="Q87" s="16"/>
      <c r="R87" s="16"/>
      <c r="S87" s="16"/>
      <c r="T87" s="16"/>
      <c r="U87" s="16"/>
      <c r="V87" s="16"/>
      <c r="W87" s="16"/>
      <c r="X87" s="16"/>
      <c r="Y87" s="17"/>
      <c r="Z87" s="16"/>
    </row>
    <row r="88" spans="1:26" ht="63.75" x14ac:dyDescent="0.25">
      <c r="A88" s="1">
        <v>84</v>
      </c>
      <c r="B88" s="2" t="s">
        <v>128</v>
      </c>
      <c r="C88" s="5" t="s">
        <v>129</v>
      </c>
      <c r="D88" s="3" t="s">
        <v>1</v>
      </c>
      <c r="E88" s="2">
        <v>10</v>
      </c>
      <c r="F88" s="6">
        <v>2500</v>
      </c>
      <c r="G88" s="1">
        <f t="shared" si="1"/>
        <v>25000</v>
      </c>
      <c r="I88" s="16"/>
      <c r="J88" s="16"/>
      <c r="K88" s="16"/>
      <c r="L88" s="16"/>
      <c r="M88" s="25">
        <v>2437</v>
      </c>
      <c r="N88" s="16"/>
      <c r="O88" s="16"/>
      <c r="P88" s="16"/>
      <c r="Q88" s="16"/>
      <c r="R88" s="16"/>
      <c r="S88" s="16"/>
      <c r="T88" s="16"/>
      <c r="U88" s="16"/>
      <c r="V88" s="16"/>
      <c r="W88" s="16"/>
      <c r="X88" s="16"/>
      <c r="Y88" s="17"/>
      <c r="Z88" s="16"/>
    </row>
    <row r="89" spans="1:26" ht="63.75" x14ac:dyDescent="0.25">
      <c r="A89" s="1">
        <v>85</v>
      </c>
      <c r="B89" s="2" t="s">
        <v>133</v>
      </c>
      <c r="C89" s="5" t="s">
        <v>134</v>
      </c>
      <c r="D89" s="3" t="s">
        <v>1</v>
      </c>
      <c r="E89" s="2">
        <v>10</v>
      </c>
      <c r="F89" s="6">
        <v>1500</v>
      </c>
      <c r="G89" s="1">
        <f t="shared" si="1"/>
        <v>15000</v>
      </c>
      <c r="I89" s="16"/>
      <c r="J89" s="16"/>
      <c r="K89" s="16"/>
      <c r="L89" s="16"/>
      <c r="M89" s="16"/>
      <c r="N89" s="16"/>
      <c r="O89" s="16"/>
      <c r="P89" s="16"/>
      <c r="Q89" s="16"/>
      <c r="R89" s="16"/>
      <c r="S89" s="16"/>
      <c r="T89" s="16"/>
      <c r="U89" s="16"/>
      <c r="V89" s="16"/>
      <c r="W89" s="16"/>
      <c r="X89" s="16"/>
      <c r="Y89" s="17"/>
      <c r="Z89" s="16"/>
    </row>
    <row r="90" spans="1:26" ht="38.25" x14ac:dyDescent="0.25">
      <c r="A90" s="1">
        <v>86</v>
      </c>
      <c r="B90" s="2" t="s">
        <v>131</v>
      </c>
      <c r="C90" s="5" t="s">
        <v>141</v>
      </c>
      <c r="D90" s="3" t="s">
        <v>1</v>
      </c>
      <c r="E90" s="2">
        <v>20</v>
      </c>
      <c r="F90" s="6">
        <v>1400</v>
      </c>
      <c r="G90" s="1">
        <f t="shared" si="1"/>
        <v>28000</v>
      </c>
      <c r="I90" s="16"/>
      <c r="J90" s="16"/>
      <c r="K90" s="16"/>
      <c r="L90" s="16"/>
      <c r="M90" s="16"/>
      <c r="N90" s="16"/>
      <c r="O90" s="16"/>
      <c r="P90" s="16"/>
      <c r="Q90" s="16"/>
      <c r="R90" s="16"/>
      <c r="S90" s="16"/>
      <c r="T90" s="16"/>
      <c r="U90" s="16"/>
      <c r="V90" s="16"/>
      <c r="W90" s="16"/>
      <c r="X90" s="16"/>
      <c r="Y90" s="17"/>
      <c r="Z90" s="16"/>
    </row>
    <row r="91" spans="1:26" ht="25.5" x14ac:dyDescent="0.25">
      <c r="A91" s="1">
        <v>87</v>
      </c>
      <c r="B91" s="2" t="s">
        <v>130</v>
      </c>
      <c r="C91" s="5" t="s">
        <v>140</v>
      </c>
      <c r="D91" s="3" t="s">
        <v>1</v>
      </c>
      <c r="E91" s="2">
        <v>20</v>
      </c>
      <c r="F91" s="6">
        <v>2500</v>
      </c>
      <c r="G91" s="1">
        <f t="shared" si="1"/>
        <v>50000</v>
      </c>
      <c r="I91" s="16"/>
      <c r="J91" s="16"/>
      <c r="K91" s="16"/>
      <c r="L91" s="16"/>
      <c r="M91" s="16"/>
      <c r="N91" s="16"/>
      <c r="O91" s="16"/>
      <c r="P91" s="16"/>
      <c r="Q91" s="16"/>
      <c r="R91" s="16"/>
      <c r="S91" s="16"/>
      <c r="T91" s="16"/>
      <c r="U91" s="16"/>
      <c r="V91" s="16"/>
      <c r="W91" s="16"/>
      <c r="X91" s="16"/>
      <c r="Y91" s="17"/>
      <c r="Z91" s="16"/>
    </row>
    <row r="92" spans="1:26" ht="51" x14ac:dyDescent="0.25">
      <c r="A92" s="1">
        <v>88</v>
      </c>
      <c r="B92" s="2" t="s">
        <v>132</v>
      </c>
      <c r="C92" s="5" t="s">
        <v>139</v>
      </c>
      <c r="D92" s="3" t="s">
        <v>1</v>
      </c>
      <c r="E92" s="2">
        <v>20</v>
      </c>
      <c r="F92" s="6">
        <v>1400</v>
      </c>
      <c r="G92" s="1">
        <f t="shared" si="1"/>
        <v>28000</v>
      </c>
      <c r="I92" s="16"/>
      <c r="J92" s="16"/>
      <c r="K92" s="16"/>
      <c r="L92" s="16"/>
      <c r="M92" s="16"/>
      <c r="N92" s="16"/>
      <c r="O92" s="16"/>
      <c r="P92" s="16"/>
      <c r="Q92" s="25">
        <v>1375</v>
      </c>
      <c r="R92" s="16"/>
      <c r="S92" s="16"/>
      <c r="T92" s="16"/>
      <c r="U92" s="16"/>
      <c r="V92" s="16"/>
      <c r="W92" s="16"/>
      <c r="X92" s="16"/>
      <c r="Y92" s="17"/>
      <c r="Z92" s="16"/>
    </row>
    <row r="93" spans="1:26" ht="25.5" x14ac:dyDescent="0.25">
      <c r="A93" s="1">
        <v>89</v>
      </c>
      <c r="B93" s="2" t="s">
        <v>138</v>
      </c>
      <c r="C93" s="5" t="s">
        <v>137</v>
      </c>
      <c r="D93" s="3" t="s">
        <v>1</v>
      </c>
      <c r="E93" s="2">
        <v>20</v>
      </c>
      <c r="F93" s="6">
        <v>1900</v>
      </c>
      <c r="G93" s="1">
        <f t="shared" si="1"/>
        <v>38000</v>
      </c>
      <c r="I93" s="16"/>
      <c r="J93" s="16"/>
      <c r="K93" s="16"/>
      <c r="L93" s="16"/>
      <c r="M93" s="18">
        <v>1568</v>
      </c>
      <c r="N93" s="16"/>
      <c r="O93" s="16"/>
      <c r="P93" s="16"/>
      <c r="Q93" s="25">
        <v>1500</v>
      </c>
      <c r="R93" s="18">
        <v>1530</v>
      </c>
      <c r="S93" s="16"/>
      <c r="T93" s="16"/>
      <c r="U93" s="16"/>
      <c r="V93" s="16"/>
      <c r="W93" s="16"/>
      <c r="X93" s="16"/>
      <c r="Y93" s="17"/>
      <c r="Z93" s="16"/>
    </row>
    <row r="94" spans="1:26" ht="51" x14ac:dyDescent="0.25">
      <c r="A94" s="1">
        <v>90</v>
      </c>
      <c r="B94" s="2" t="s">
        <v>120</v>
      </c>
      <c r="C94" s="5" t="s">
        <v>121</v>
      </c>
      <c r="D94" s="3" t="s">
        <v>1</v>
      </c>
      <c r="E94" s="2">
        <v>5</v>
      </c>
      <c r="F94" s="6">
        <v>4500</v>
      </c>
      <c r="G94" s="1">
        <f t="shared" si="1"/>
        <v>22500</v>
      </c>
      <c r="I94" s="16"/>
      <c r="J94" s="16"/>
      <c r="K94" s="16"/>
      <c r="L94" s="16"/>
      <c r="M94" s="16"/>
      <c r="N94" s="16"/>
      <c r="O94" s="16"/>
      <c r="P94" s="16"/>
      <c r="Q94" s="25">
        <v>3100</v>
      </c>
      <c r="R94" s="18">
        <v>4200</v>
      </c>
      <c r="S94" s="16"/>
      <c r="T94" s="16"/>
      <c r="U94" s="16"/>
      <c r="V94" s="16"/>
      <c r="W94" s="16"/>
      <c r="X94" s="16"/>
      <c r="Y94" s="17"/>
      <c r="Z94" s="16"/>
    </row>
    <row r="95" spans="1:26" ht="63.75" x14ac:dyDescent="0.25">
      <c r="A95" s="1">
        <v>91</v>
      </c>
      <c r="B95" s="2" t="s">
        <v>127</v>
      </c>
      <c r="C95" s="5" t="s">
        <v>126</v>
      </c>
      <c r="D95" s="3" t="s">
        <v>1</v>
      </c>
      <c r="E95" s="2">
        <v>10</v>
      </c>
      <c r="F95" s="6">
        <v>4800</v>
      </c>
      <c r="G95" s="1">
        <f t="shared" si="1"/>
        <v>48000</v>
      </c>
      <c r="I95" s="16"/>
      <c r="J95" s="16"/>
      <c r="K95" s="16"/>
      <c r="L95" s="16"/>
      <c r="M95" s="16" t="s">
        <v>204</v>
      </c>
      <c r="N95" s="16"/>
      <c r="O95" s="16"/>
      <c r="P95" s="16"/>
      <c r="Q95" s="16"/>
      <c r="R95" s="16"/>
      <c r="S95" s="16"/>
      <c r="T95" s="16"/>
      <c r="U95" s="16"/>
      <c r="V95" s="16"/>
      <c r="W95" s="16" t="s">
        <v>200</v>
      </c>
      <c r="X95" s="16"/>
      <c r="Y95" s="17"/>
      <c r="Z95" s="16"/>
    </row>
    <row r="96" spans="1:26" ht="51" x14ac:dyDescent="0.25">
      <c r="A96" s="1">
        <v>92</v>
      </c>
      <c r="B96" s="2" t="s">
        <v>124</v>
      </c>
      <c r="C96" s="5" t="s">
        <v>125</v>
      </c>
      <c r="D96" s="3" t="s">
        <v>1</v>
      </c>
      <c r="E96" s="2">
        <v>10</v>
      </c>
      <c r="F96" s="6">
        <v>3000</v>
      </c>
      <c r="G96" s="1">
        <f t="shared" si="1"/>
        <v>30000</v>
      </c>
      <c r="I96" s="16"/>
      <c r="J96" s="16"/>
      <c r="K96" s="16"/>
      <c r="L96" s="16"/>
      <c r="M96" s="16" t="s">
        <v>204</v>
      </c>
      <c r="N96" s="16"/>
      <c r="O96" s="16"/>
      <c r="P96" s="16"/>
      <c r="Q96" s="16"/>
      <c r="R96" s="16"/>
      <c r="S96" s="16"/>
      <c r="T96" s="16"/>
      <c r="U96" s="16"/>
      <c r="V96" s="16"/>
      <c r="W96" s="16" t="s">
        <v>200</v>
      </c>
      <c r="X96" s="16"/>
      <c r="Y96" s="17"/>
      <c r="Z96" s="16"/>
    </row>
    <row r="99" spans="3:4" ht="15.75" x14ac:dyDescent="0.25">
      <c r="C99" s="20" t="s">
        <v>216</v>
      </c>
      <c r="D99" s="20" t="s">
        <v>217</v>
      </c>
    </row>
    <row r="100" spans="3:4" ht="15.75" x14ac:dyDescent="0.25">
      <c r="C100" s="21"/>
      <c r="D100" s="21"/>
    </row>
    <row r="101" spans="3:4" ht="15.75" x14ac:dyDescent="0.25">
      <c r="C101" s="20" t="s">
        <v>218</v>
      </c>
      <c r="D101" s="20" t="s">
        <v>219</v>
      </c>
    </row>
    <row r="102" spans="3:4" ht="15.75" x14ac:dyDescent="0.25">
      <c r="C102" s="21"/>
      <c r="D102" s="21"/>
    </row>
    <row r="103" spans="3:4" ht="15.75" x14ac:dyDescent="0.25">
      <c r="C103" s="20" t="s">
        <v>220</v>
      </c>
      <c r="D103" s="20" t="s">
        <v>221</v>
      </c>
    </row>
    <row r="104" spans="3:4" x14ac:dyDescent="0.25">
      <c r="C104" s="22"/>
      <c r="D104" s="22"/>
    </row>
    <row r="105" spans="3:4" ht="15.75" x14ac:dyDescent="0.25">
      <c r="C105" s="23" t="s">
        <v>222</v>
      </c>
      <c r="D105" s="22"/>
    </row>
  </sheetData>
  <sortState ref="B77:G88">
    <sortCondition ref="B77"/>
  </sortState>
  <mergeCells count="2">
    <mergeCell ref="B1:G1"/>
    <mergeCell ref="A4:G4"/>
  </mergeCells>
  <conditionalFormatting sqref="F10">
    <cfRule type="expression" dxfId="17" priority="40" stopIfTrue="1">
      <formula>VLOOKUP($A10,#REF!,11)=1</formula>
    </cfRule>
    <cfRule type="expression" dxfId="16" priority="41" stopIfTrue="1">
      <formula>VLOOKUP($A10,#REF!,11)=2</formula>
    </cfRule>
    <cfRule type="expression" dxfId="15" priority="42" stopIfTrue="1">
      <formula>VLOOKUP($A10,#REF!,11)=3</formula>
    </cfRule>
  </conditionalFormatting>
  <conditionalFormatting sqref="F6:F7 F9:F12">
    <cfRule type="expression" dxfId="14" priority="37" stopIfTrue="1">
      <formula>VLOOKUP($A6,#REF!,11)=1</formula>
    </cfRule>
    <cfRule type="expression" dxfId="13" priority="38" stopIfTrue="1">
      <formula>VLOOKUP($A6,#REF!,11)=2</formula>
    </cfRule>
    <cfRule type="expression" dxfId="12" priority="39" stopIfTrue="1">
      <formula>VLOOKUP($A6,#REF!,11)=3</formula>
    </cfRule>
  </conditionalFormatting>
  <conditionalFormatting sqref="F16:F18 F25:F26 F52">
    <cfRule type="expression" dxfId="11" priority="28" stopIfTrue="1">
      <formula>VLOOKUP($A16,#REF!,11)=1</formula>
    </cfRule>
    <cfRule type="expression" dxfId="10" priority="29" stopIfTrue="1">
      <formula>VLOOKUP($A16,#REF!,11)=2</formula>
    </cfRule>
    <cfRule type="expression" dxfId="9" priority="30" stopIfTrue="1">
      <formula>VLOOKUP($A16,#REF!,11)=3</formula>
    </cfRule>
  </conditionalFormatting>
  <conditionalFormatting sqref="F16:F18 F25:F26 F52">
    <cfRule type="expression" dxfId="8" priority="25" stopIfTrue="1">
      <formula>VLOOKUP($A16,#REF!,11)=1</formula>
    </cfRule>
    <cfRule type="expression" dxfId="7" priority="26" stopIfTrue="1">
      <formula>VLOOKUP($A16,#REF!,11)=2</formula>
    </cfRule>
    <cfRule type="expression" dxfId="6" priority="27" stopIfTrue="1">
      <formula>VLOOKUP($A16,#REF!,11)=3</formula>
    </cfRule>
  </conditionalFormatting>
  <conditionalFormatting sqref="F19 F23:F24">
    <cfRule type="expression" dxfId="5" priority="4" stopIfTrue="1">
      <formula>VLOOKUP($A19,#REF!,11)=1</formula>
    </cfRule>
    <cfRule type="expression" dxfId="4" priority="5" stopIfTrue="1">
      <formula>VLOOKUP($A19,#REF!,11)=2</formula>
    </cfRule>
    <cfRule type="expression" dxfId="3" priority="6" stopIfTrue="1">
      <formula>VLOOKUP($A19,#REF!,11)=3</formula>
    </cfRule>
  </conditionalFormatting>
  <conditionalFormatting sqref="F19 F23:F24">
    <cfRule type="expression" dxfId="2" priority="1" stopIfTrue="1">
      <formula>VLOOKUP($A19,#REF!,11)=1</formula>
    </cfRule>
    <cfRule type="expression" dxfId="1" priority="2" stopIfTrue="1">
      <formula>VLOOKUP($A19,#REF!,11)=2</formula>
    </cfRule>
    <cfRule type="expression" dxfId="0" priority="3" stopIfTrue="1">
      <formula>VLOOKUP($A19,#REF!,11)=3</formula>
    </cfRule>
  </conditionalFormatting>
  <pageMargins left="0.31496062992125984" right="0.11811023622047245" top="0.15748031496062992" bottom="0.15748031496062992"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2024-02-20T09:25:12Z</dcterms:modified>
</cp:coreProperties>
</file>