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_FilterDatabase" localSheetId="0" hidden="1">Лист1!$H$5:$I$8</definedName>
  </definedNames>
  <calcPr calcId="125725"/>
</workbook>
</file>

<file path=xl/calcChain.xml><?xml version="1.0" encoding="utf-8"?>
<calcChain xmlns="http://schemas.openxmlformats.org/spreadsheetml/2006/main">
  <c r="E7" i="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6"/>
</calcChain>
</file>

<file path=xl/sharedStrings.xml><?xml version="1.0" encoding="utf-8"?>
<sst xmlns="http://schemas.openxmlformats.org/spreadsheetml/2006/main" count="62" uniqueCount="45">
  <si>
    <t>МНН</t>
  </si>
  <si>
    <t>Ед.изм</t>
  </si>
  <si>
    <t>Кол-во</t>
  </si>
  <si>
    <t>Сумма, тенге</t>
  </si>
  <si>
    <t>Цена</t>
  </si>
  <si>
    <t>№</t>
  </si>
  <si>
    <t>Сравнительная таблица итогов по закупу МИ способом запроса ценовых предложений на 2024 год</t>
  </si>
  <si>
    <t>шт</t>
  </si>
  <si>
    <t>кг</t>
  </si>
  <si>
    <t>Игла Сельдингера  G 16</t>
  </si>
  <si>
    <t>Игла Спинальная тип Квинке 22G*90mm</t>
  </si>
  <si>
    <t>Игла Спинальная тип Квинке 21G*90mm</t>
  </si>
  <si>
    <t>Игла Спинальная тип Квинке 27G*90mm</t>
  </si>
  <si>
    <t>Игла Спинальная тип Квинке 25G*90mm</t>
  </si>
  <si>
    <t>Игла эпидуральная (Туохи G18)</t>
  </si>
  <si>
    <t>Перекись водорода 36,6%</t>
  </si>
  <si>
    <t>Рулон плоский 150мм*200м</t>
  </si>
  <si>
    <t>Рулон плоский 200мм*200м</t>
  </si>
  <si>
    <t>Рулон плоский 250мм*200м</t>
  </si>
  <si>
    <t>Рулон плоский 300мм*200м</t>
  </si>
  <si>
    <t>Рулон плоский 75мм*200м</t>
  </si>
  <si>
    <t>Скальпель стерильный, однократного применения, с защитой на лезвии/с защитным колпачком, со съемными лезвиями №11, из нержавеющей/углеродистой стали, в коробке №10</t>
  </si>
  <si>
    <t>Скальпель стерильный, однократного применения, с защитой на лезвии/с защитным колпачком, со съемными лезвиями №22, из нержавеющей/углеродистой стали, в коробке №10</t>
  </si>
  <si>
    <t>Скальпель стерильный, однократного применения, с защитой на лезвии/с защитным колпачком, со съемными лезвиями №23, из нержавеющей/углеродистой стали, в коробке №10</t>
  </si>
  <si>
    <t>Скальпель стерильный, однократного применения, с защитой на лезвии/с защитным колпачком, со съемными лезвиями №24, из нержавеющей/углеродистой стали, в коробке №10</t>
  </si>
  <si>
    <t>Трубка эндотрахеальная  7,0 с манжетой</t>
  </si>
  <si>
    <t>Трубка эндотрахеальная  7,5 с манжетой</t>
  </si>
  <si>
    <t>Трубка эндотрахеальная  8,0 с манжетой</t>
  </si>
  <si>
    <t>Трубка эндотрахеальная  9,0 с манжетой</t>
  </si>
  <si>
    <t>рул</t>
  </si>
  <si>
    <t>ТОО "Ост-Фарм"</t>
  </si>
  <si>
    <t>ТОО "Альянс"</t>
  </si>
  <si>
    <t>ТОО "Мерусар и К"</t>
  </si>
  <si>
    <t>ТОО "INNOVO"</t>
  </si>
  <si>
    <t>ТОО "Adal Medica Kazahstan"</t>
  </si>
  <si>
    <t>ТОО Компания "Медиус"</t>
  </si>
  <si>
    <t>ТОО "Казахстан-Мед Дез"</t>
  </si>
  <si>
    <t>ТОО "Медика KZ"</t>
  </si>
  <si>
    <t>ТОО "Medical Trade 14"</t>
  </si>
  <si>
    <t>ТОО "Альянс-Фарм"</t>
  </si>
  <si>
    <t>20200 (ОТП)</t>
  </si>
  <si>
    <t>26500 (ОТП)</t>
  </si>
  <si>
    <t>34900 (ОТП)</t>
  </si>
  <si>
    <t>39800 (ОТП)</t>
  </si>
  <si>
    <t>10950 (ОТП)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</si>
</sst>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5"/>
  <sheetViews>
    <sheetView tabSelected="1" topLeftCell="A25" zoomScaleNormal="100" workbookViewId="0">
      <selection activeCell="H21" sqref="H21"/>
    </sheetView>
  </sheetViews>
  <sheetFormatPr defaultRowHeight="12"/>
  <cols>
    <col min="1" max="1" width="5.140625" style="7" customWidth="1"/>
    <col min="2" max="2" width="33" style="7" customWidth="1"/>
    <col min="3" max="3" width="14.7109375" style="7" customWidth="1"/>
    <col min="4" max="4" width="10.28515625" style="7" customWidth="1"/>
    <col min="5" max="5" width="8.7109375" style="7" customWidth="1"/>
    <col min="6" max="6" width="16" style="7" customWidth="1"/>
    <col min="7" max="7" width="12.28515625" style="7" customWidth="1"/>
    <col min="8" max="8" width="11.85546875" style="7" customWidth="1"/>
    <col min="9" max="9" width="12.7109375" style="7" customWidth="1"/>
    <col min="10" max="10" width="13.42578125" style="7" customWidth="1"/>
    <col min="11" max="11" width="11.42578125" style="7" customWidth="1"/>
    <col min="12" max="12" width="11" style="7" customWidth="1"/>
    <col min="13" max="13" width="9.140625" style="7"/>
    <col min="14" max="14" width="10.28515625" style="7" customWidth="1"/>
    <col min="15" max="16384" width="9.140625" style="7"/>
  </cols>
  <sheetData>
    <row r="3" spans="1:17">
      <c r="A3" s="23" t="s">
        <v>6</v>
      </c>
      <c r="B3" s="23"/>
      <c r="C3" s="23"/>
      <c r="D3" s="23"/>
      <c r="E3" s="23"/>
      <c r="F3" s="23"/>
      <c r="G3" s="23"/>
    </row>
    <row r="5" spans="1:17" ht="60" customHeight="1">
      <c r="A5" s="5" t="s">
        <v>5</v>
      </c>
      <c r="B5" s="6" t="s">
        <v>0</v>
      </c>
      <c r="C5" s="6" t="s">
        <v>1</v>
      </c>
      <c r="D5" s="6" t="s">
        <v>2</v>
      </c>
      <c r="E5" s="6" t="s">
        <v>4</v>
      </c>
      <c r="F5" s="6" t="s">
        <v>3</v>
      </c>
      <c r="G5" s="4"/>
      <c r="H5" s="1" t="s">
        <v>30</v>
      </c>
      <c r="I5" s="1" t="s">
        <v>31</v>
      </c>
      <c r="J5" s="1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2" t="s">
        <v>39</v>
      </c>
    </row>
    <row r="6" spans="1:17" ht="24.75" customHeight="1">
      <c r="A6" s="8">
        <v>1</v>
      </c>
      <c r="B6" s="9" t="s">
        <v>9</v>
      </c>
      <c r="C6" s="8" t="s">
        <v>7</v>
      </c>
      <c r="D6" s="8">
        <v>300</v>
      </c>
      <c r="E6" s="10">
        <f>F6/D6</f>
        <v>1800</v>
      </c>
      <c r="F6" s="8">
        <v>540000</v>
      </c>
      <c r="H6" s="11"/>
      <c r="I6" s="11"/>
      <c r="J6" s="12"/>
      <c r="K6" s="14"/>
      <c r="L6" s="14"/>
      <c r="M6" s="14"/>
      <c r="N6" s="14"/>
      <c r="O6" s="14"/>
      <c r="P6" s="21">
        <v>1250</v>
      </c>
      <c r="Q6" s="14"/>
    </row>
    <row r="7" spans="1:17" ht="28.5" customHeight="1">
      <c r="A7" s="8">
        <v>2</v>
      </c>
      <c r="B7" s="9" t="s">
        <v>10</v>
      </c>
      <c r="C7" s="8" t="s">
        <v>7</v>
      </c>
      <c r="D7" s="8">
        <v>200</v>
      </c>
      <c r="E7" s="10">
        <f t="shared" ref="E7:E25" si="0">F7/D7</f>
        <v>486.97</v>
      </c>
      <c r="F7" s="8">
        <v>97394</v>
      </c>
      <c r="H7" s="11"/>
      <c r="I7" s="11"/>
      <c r="J7" s="12"/>
      <c r="K7" s="21">
        <v>465</v>
      </c>
      <c r="L7" s="14"/>
      <c r="M7" s="14"/>
      <c r="N7" s="14"/>
      <c r="O7" s="14"/>
      <c r="P7" s="14"/>
      <c r="Q7" s="14"/>
    </row>
    <row r="8" spans="1:17" ht="25.5" customHeight="1">
      <c r="A8" s="8">
        <v>3</v>
      </c>
      <c r="B8" s="9" t="s">
        <v>11</v>
      </c>
      <c r="C8" s="8" t="s">
        <v>7</v>
      </c>
      <c r="D8" s="8">
        <v>400</v>
      </c>
      <c r="E8" s="10">
        <f t="shared" si="0"/>
        <v>486.97</v>
      </c>
      <c r="F8" s="8">
        <v>194788</v>
      </c>
      <c r="H8" s="13"/>
      <c r="I8" s="13"/>
      <c r="J8" s="14"/>
      <c r="K8" s="14">
        <v>470</v>
      </c>
      <c r="L8" s="14"/>
      <c r="M8" s="14"/>
      <c r="N8" s="14"/>
      <c r="O8" s="14"/>
      <c r="P8" s="21">
        <v>425</v>
      </c>
      <c r="Q8" s="14"/>
    </row>
    <row r="9" spans="1:17" ht="15" customHeight="1">
      <c r="A9" s="8">
        <v>4</v>
      </c>
      <c r="B9" s="9" t="s">
        <v>12</v>
      </c>
      <c r="C9" s="8" t="s">
        <v>7</v>
      </c>
      <c r="D9" s="8">
        <v>100</v>
      </c>
      <c r="E9" s="10">
        <f t="shared" si="0"/>
        <v>486.97</v>
      </c>
      <c r="F9" s="8">
        <v>48697</v>
      </c>
      <c r="H9" s="14"/>
      <c r="I9" s="14"/>
      <c r="J9" s="14"/>
      <c r="K9" s="14">
        <v>470</v>
      </c>
      <c r="L9" s="14"/>
      <c r="M9" s="14"/>
      <c r="N9" s="14"/>
      <c r="O9" s="14"/>
      <c r="P9" s="21">
        <v>425</v>
      </c>
      <c r="Q9" s="14"/>
    </row>
    <row r="10" spans="1:17">
      <c r="A10" s="8">
        <v>5</v>
      </c>
      <c r="B10" s="9" t="s">
        <v>13</v>
      </c>
      <c r="C10" s="8" t="s">
        <v>7</v>
      </c>
      <c r="D10" s="8">
        <v>100</v>
      </c>
      <c r="E10" s="10">
        <f t="shared" si="0"/>
        <v>486.97</v>
      </c>
      <c r="F10" s="18">
        <v>48697</v>
      </c>
      <c r="H10" s="14"/>
      <c r="I10" s="14"/>
      <c r="J10" s="14"/>
      <c r="K10" s="21">
        <v>470</v>
      </c>
      <c r="L10" s="14"/>
      <c r="M10" s="14"/>
      <c r="N10" s="14"/>
      <c r="O10" s="14"/>
      <c r="P10" s="14"/>
      <c r="Q10" s="14"/>
    </row>
    <row r="11" spans="1:17" ht="12.75">
      <c r="A11" s="8">
        <v>6</v>
      </c>
      <c r="B11" s="9" t="s">
        <v>14</v>
      </c>
      <c r="C11" s="8" t="s">
        <v>7</v>
      </c>
      <c r="D11" s="8">
        <v>200</v>
      </c>
      <c r="E11" s="10">
        <f t="shared" si="0"/>
        <v>4230</v>
      </c>
      <c r="F11" s="20">
        <v>846000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>
      <c r="A12" s="8">
        <v>7</v>
      </c>
      <c r="B12" s="9" t="s">
        <v>15</v>
      </c>
      <c r="C12" s="8" t="s">
        <v>8</v>
      </c>
      <c r="D12" s="8">
        <v>300</v>
      </c>
      <c r="E12" s="10">
        <f t="shared" si="0"/>
        <v>1200</v>
      </c>
      <c r="F12" s="20">
        <v>360000</v>
      </c>
      <c r="H12" s="14"/>
      <c r="I12" s="14"/>
      <c r="J12" s="21">
        <v>1150</v>
      </c>
      <c r="K12" s="14"/>
      <c r="L12" s="14"/>
      <c r="M12" s="14">
        <v>1180</v>
      </c>
      <c r="N12" s="14"/>
      <c r="O12" s="14"/>
      <c r="P12" s="14"/>
      <c r="Q12" s="14"/>
    </row>
    <row r="13" spans="1:17" ht="12.75">
      <c r="A13" s="8">
        <v>8</v>
      </c>
      <c r="B13" s="9" t="s">
        <v>16</v>
      </c>
      <c r="C13" s="8" t="s">
        <v>29</v>
      </c>
      <c r="D13" s="8">
        <v>12</v>
      </c>
      <c r="E13" s="10">
        <f t="shared" si="0"/>
        <v>20210</v>
      </c>
      <c r="F13" s="20">
        <v>242520</v>
      </c>
      <c r="H13" s="14">
        <v>20100</v>
      </c>
      <c r="I13" s="14"/>
      <c r="J13" s="22" t="s">
        <v>40</v>
      </c>
      <c r="K13" s="14"/>
      <c r="L13" s="14">
        <v>17500</v>
      </c>
      <c r="M13" s="14">
        <v>20208</v>
      </c>
      <c r="N13" s="14">
        <v>13779</v>
      </c>
      <c r="O13" s="14">
        <v>14325</v>
      </c>
      <c r="P13" s="14"/>
      <c r="Q13" s="14"/>
    </row>
    <row r="14" spans="1:17" ht="12.75">
      <c r="A14" s="8">
        <v>9</v>
      </c>
      <c r="B14" s="9" t="s">
        <v>17</v>
      </c>
      <c r="C14" s="8" t="s">
        <v>29</v>
      </c>
      <c r="D14" s="8">
        <v>12</v>
      </c>
      <c r="E14" s="10">
        <f t="shared" si="0"/>
        <v>26600</v>
      </c>
      <c r="F14" s="20">
        <v>319200</v>
      </c>
      <c r="H14" s="14"/>
      <c r="I14" s="14"/>
      <c r="J14" s="22" t="s">
        <v>41</v>
      </c>
      <c r="K14" s="14"/>
      <c r="L14" s="14">
        <v>21700</v>
      </c>
      <c r="M14" s="14"/>
      <c r="N14" s="14">
        <v>17999</v>
      </c>
      <c r="O14" s="14">
        <v>20000</v>
      </c>
      <c r="P14" s="14"/>
      <c r="Q14" s="14"/>
    </row>
    <row r="15" spans="1:17" ht="12.75">
      <c r="A15" s="8">
        <v>10</v>
      </c>
      <c r="B15" s="9" t="s">
        <v>18</v>
      </c>
      <c r="C15" s="8" t="s">
        <v>29</v>
      </c>
      <c r="D15" s="8">
        <v>10</v>
      </c>
      <c r="E15" s="10">
        <f t="shared" si="0"/>
        <v>35000</v>
      </c>
      <c r="F15" s="20">
        <v>350000</v>
      </c>
      <c r="H15" s="14"/>
      <c r="I15" s="14"/>
      <c r="J15" s="22" t="s">
        <v>42</v>
      </c>
      <c r="K15" s="14"/>
      <c r="L15" s="14">
        <v>28500</v>
      </c>
      <c r="M15" s="14">
        <v>34755</v>
      </c>
      <c r="N15" s="14">
        <v>22499</v>
      </c>
      <c r="O15" s="14">
        <v>25250</v>
      </c>
      <c r="P15" s="14">
        <v>33600</v>
      </c>
      <c r="Q15" s="14"/>
    </row>
    <row r="16" spans="1:17">
      <c r="A16" s="8">
        <v>11</v>
      </c>
      <c r="B16" s="9" t="s">
        <v>19</v>
      </c>
      <c r="C16" s="8" t="s">
        <v>29</v>
      </c>
      <c r="D16" s="8">
        <v>12</v>
      </c>
      <c r="E16" s="10">
        <f t="shared" si="0"/>
        <v>39900</v>
      </c>
      <c r="F16" s="19">
        <v>478800</v>
      </c>
      <c r="H16" s="14"/>
      <c r="I16" s="14"/>
      <c r="J16" s="22" t="s">
        <v>43</v>
      </c>
      <c r="K16" s="14"/>
      <c r="L16" s="14">
        <v>35500</v>
      </c>
      <c r="M16" s="14">
        <v>38616</v>
      </c>
      <c r="N16" s="14">
        <v>26999</v>
      </c>
      <c r="O16" s="14">
        <v>33200</v>
      </c>
      <c r="P16" s="14">
        <v>37000</v>
      </c>
      <c r="Q16" s="14"/>
    </row>
    <row r="17" spans="1:17">
      <c r="A17" s="8">
        <v>12</v>
      </c>
      <c r="B17" s="9" t="s">
        <v>20</v>
      </c>
      <c r="C17" s="8" t="s">
        <v>29</v>
      </c>
      <c r="D17" s="8">
        <v>12</v>
      </c>
      <c r="E17" s="10">
        <f t="shared" si="0"/>
        <v>10960</v>
      </c>
      <c r="F17" s="8">
        <v>131520</v>
      </c>
      <c r="H17" s="14">
        <v>10950</v>
      </c>
      <c r="I17" s="14"/>
      <c r="J17" s="22" t="s">
        <v>44</v>
      </c>
      <c r="K17" s="14"/>
      <c r="L17" s="14">
        <v>10500</v>
      </c>
      <c r="M17" s="14">
        <v>10640</v>
      </c>
      <c r="N17" s="14">
        <v>6884</v>
      </c>
      <c r="O17" s="14">
        <v>7420</v>
      </c>
      <c r="P17" s="14">
        <v>10500</v>
      </c>
      <c r="Q17" s="14"/>
    </row>
    <row r="18" spans="1:17" ht="72">
      <c r="A18" s="8">
        <v>13</v>
      </c>
      <c r="B18" s="15" t="s">
        <v>21</v>
      </c>
      <c r="C18" s="8" t="s">
        <v>7</v>
      </c>
      <c r="D18" s="8">
        <v>700</v>
      </c>
      <c r="E18" s="10">
        <f t="shared" si="0"/>
        <v>80.012799999999999</v>
      </c>
      <c r="F18" s="16">
        <v>56008.959999999999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90" customHeight="1">
      <c r="A19" s="8">
        <v>14</v>
      </c>
      <c r="B19" s="17" t="s">
        <v>22</v>
      </c>
      <c r="C19" s="18" t="s">
        <v>7</v>
      </c>
      <c r="D19" s="18">
        <v>500</v>
      </c>
      <c r="E19" s="10">
        <f t="shared" si="0"/>
        <v>80.012799999999999</v>
      </c>
      <c r="F19" s="16">
        <v>40006.400000000001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72">
      <c r="A20" s="8">
        <v>15</v>
      </c>
      <c r="B20" s="15" t="s">
        <v>23</v>
      </c>
      <c r="C20" s="8" t="s">
        <v>7</v>
      </c>
      <c r="D20" s="8">
        <v>1000</v>
      </c>
      <c r="E20" s="10">
        <f t="shared" si="0"/>
        <v>80.012799999999999</v>
      </c>
      <c r="F20" s="16">
        <v>80012.800000000003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79.5" customHeight="1">
      <c r="A21" s="8">
        <v>16</v>
      </c>
      <c r="B21" s="15" t="s">
        <v>24</v>
      </c>
      <c r="C21" s="8" t="s">
        <v>7</v>
      </c>
      <c r="D21" s="8">
        <v>1000</v>
      </c>
      <c r="E21" s="10">
        <f t="shared" si="0"/>
        <v>80.012799999999999</v>
      </c>
      <c r="F21" s="16">
        <v>80012.800000000003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36" customHeight="1">
      <c r="A22" s="8">
        <v>17</v>
      </c>
      <c r="B22" s="9" t="s">
        <v>25</v>
      </c>
      <c r="C22" s="8" t="s">
        <v>7</v>
      </c>
      <c r="D22" s="8">
        <v>100</v>
      </c>
      <c r="E22" s="10">
        <f t="shared" si="0"/>
        <v>400</v>
      </c>
      <c r="F22" s="16">
        <v>40000</v>
      </c>
      <c r="H22" s="14"/>
      <c r="I22" s="21">
        <v>242</v>
      </c>
      <c r="J22" s="14"/>
      <c r="K22" s="14"/>
      <c r="L22" s="14"/>
      <c r="M22" s="14">
        <v>378</v>
      </c>
      <c r="N22" s="14"/>
      <c r="O22" s="14">
        <v>261</v>
      </c>
      <c r="P22" s="14">
        <v>310</v>
      </c>
      <c r="Q22" s="14"/>
    </row>
    <row r="23" spans="1:17" ht="36" customHeight="1">
      <c r="A23" s="8">
        <v>18</v>
      </c>
      <c r="B23" s="9" t="s">
        <v>26</v>
      </c>
      <c r="C23" s="8" t="s">
        <v>7</v>
      </c>
      <c r="D23" s="8">
        <v>400</v>
      </c>
      <c r="E23" s="10">
        <f t="shared" si="0"/>
        <v>400</v>
      </c>
      <c r="F23" s="16">
        <v>160000</v>
      </c>
      <c r="H23" s="14"/>
      <c r="I23" s="21">
        <v>242</v>
      </c>
      <c r="J23" s="14"/>
      <c r="K23" s="14"/>
      <c r="L23" s="14"/>
      <c r="M23" s="14">
        <v>378</v>
      </c>
      <c r="N23" s="14"/>
      <c r="O23" s="14">
        <v>261</v>
      </c>
      <c r="P23" s="14">
        <v>310</v>
      </c>
      <c r="Q23" s="14"/>
    </row>
    <row r="24" spans="1:17" ht="36" customHeight="1">
      <c r="A24" s="8">
        <v>19</v>
      </c>
      <c r="B24" s="9" t="s">
        <v>27</v>
      </c>
      <c r="C24" s="8" t="s">
        <v>7</v>
      </c>
      <c r="D24" s="8">
        <v>400</v>
      </c>
      <c r="E24" s="10">
        <f t="shared" si="0"/>
        <v>400</v>
      </c>
      <c r="F24" s="16">
        <v>160000</v>
      </c>
      <c r="H24" s="14"/>
      <c r="I24" s="21">
        <v>242</v>
      </c>
      <c r="J24" s="14"/>
      <c r="K24" s="14"/>
      <c r="L24" s="14"/>
      <c r="M24" s="14">
        <v>378</v>
      </c>
      <c r="N24" s="14"/>
      <c r="O24" s="14">
        <v>261</v>
      </c>
      <c r="P24" s="14">
        <v>310</v>
      </c>
      <c r="Q24" s="14">
        <v>250</v>
      </c>
    </row>
    <row r="25" spans="1:17" ht="36" customHeight="1">
      <c r="A25" s="8">
        <v>20</v>
      </c>
      <c r="B25" s="9" t="s">
        <v>28</v>
      </c>
      <c r="C25" s="14" t="s">
        <v>7</v>
      </c>
      <c r="D25" s="8">
        <v>30</v>
      </c>
      <c r="E25" s="10">
        <f t="shared" si="0"/>
        <v>400</v>
      </c>
      <c r="F25" s="16">
        <v>12000</v>
      </c>
      <c r="H25" s="14"/>
      <c r="I25" s="21">
        <v>242</v>
      </c>
      <c r="J25" s="14"/>
      <c r="K25" s="14"/>
      <c r="L25" s="14"/>
      <c r="M25" s="14">
        <v>378</v>
      </c>
      <c r="N25" s="14"/>
      <c r="O25" s="14">
        <v>261</v>
      </c>
      <c r="P25" s="14">
        <v>345</v>
      </c>
      <c r="Q25" s="14"/>
    </row>
  </sheetData>
  <mergeCells count="1">
    <mergeCell ref="A3:G3"/>
  </mergeCells>
  <pageMargins left="0.31496062992125984" right="0.31496062992125984" top="0.35433070866141736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2024-03-26T04:13:59Z</dcterms:modified>
</cp:coreProperties>
</file>